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uintana\Desktop\REDICIÓN DE CUENTA\"/>
    </mc:Choice>
  </mc:AlternateContent>
  <xr:revisionPtr revIDLastSave="0" documentId="13_ncr:1_{4DDE2049-1080-4C4C-B4EB-31BC422FF215}" xr6:coauthVersionLast="44" xr6:coauthVersionMax="46" xr10:uidLastSave="{00000000-0000-0000-0000-000000000000}"/>
  <bookViews>
    <workbookView xWindow="-120" yWindow="-120" windowWidth="29040" windowHeight="15840" xr2:uid="{7B73100D-DD61-45D2-8554-9A40CF03C39E}"/>
  </bookViews>
  <sheets>
    <sheet name="UM" sheetId="2" r:id="rId1"/>
    <sheet name="UR" sheetId="3" r:id="rId2"/>
    <sheet name="OGESSAM" sheetId="4" r:id="rId3"/>
  </sheets>
  <definedNames>
    <definedName name="_xlnm.Print_Area" localSheetId="2">OGESSAM!$A$1:$F$13</definedName>
    <definedName name="_xlnm.Print_Area" localSheetId="0">UM!$A$1:$F$13</definedName>
    <definedName name="_xlnm.Print_Area" localSheetId="1">UR!$A$1:$F$13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4" l="1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Panduro</author>
  </authors>
  <commentList>
    <comment ref="C11" authorId="0" shapeId="0" xr:uid="{0E22BEB6-FAB4-4664-A094-95089B304F58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QS104=1/QS105=1 X 100</t>
        </r>
      </text>
    </comment>
    <comment ref="D11" authorId="0" shapeId="0" xr:uid="{63E7C806-6921-4A35-BE9E-D331D960CE7F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QS=102=1/QS23=15</t>
        </r>
      </text>
    </comment>
    <comment ref="C12" authorId="0" shapeId="0" xr:uid="{30DF874B-2DD9-4C06-A9C6-2EA386FBA682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QS111=1/QS112=1 /QS113=1 X 100</t>
        </r>
      </text>
    </comment>
    <comment ref="D12" authorId="0" shapeId="0" xr:uid="{B8AD7E2B-6BA5-4278-AD5C-DE86EA00154C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QS=109=1/QS23=15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Panduro</author>
  </authors>
  <commentList>
    <comment ref="C11" authorId="0" shapeId="0" xr:uid="{58774683-3F8A-41C9-8F54-EB6DBD41CD00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QS104=1/QS105=1 X 100</t>
        </r>
      </text>
    </comment>
    <comment ref="D11" authorId="0" shapeId="0" xr:uid="{03696EEB-0F1C-4B79-9006-5E3A9F2BB519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QS=102=1/QS23=15</t>
        </r>
      </text>
    </comment>
    <comment ref="C12" authorId="0" shapeId="0" xr:uid="{2FDF2EB2-225C-4357-8C4A-8510D0D565DA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QS111=1/QS112=1 /QS113=1 X 100</t>
        </r>
      </text>
    </comment>
    <comment ref="D12" authorId="0" shapeId="0" xr:uid="{208FCBEE-DC17-40A5-813F-2DDF9820EE54}">
      <text>
        <r>
          <rPr>
            <b/>
            <sz val="9"/>
            <color indexed="81"/>
            <rFont val="Tahoma"/>
            <family val="2"/>
          </rPr>
          <t>ANNIE ROJAS:</t>
        </r>
        <r>
          <rPr>
            <sz val="9"/>
            <color indexed="81"/>
            <rFont val="Tahoma"/>
            <family val="2"/>
          </rPr>
          <t xml:space="preserve">
QS=109=1/QS23=15</t>
        </r>
      </text>
    </comment>
  </commentList>
</comments>
</file>

<file path=xl/sharedStrings.xml><?xml version="1.0" encoding="utf-8"?>
<sst xmlns="http://schemas.openxmlformats.org/spreadsheetml/2006/main" count="111" uniqueCount="38">
  <si>
    <t>NOMBRE DEL INDICADOR</t>
  </si>
  <si>
    <t>NUMERADOR</t>
  </si>
  <si>
    <t>N°</t>
  </si>
  <si>
    <t>DENOMINADOR</t>
  </si>
  <si>
    <t>VIVIENDAS PROTEGIDAS DE LOS PRINCIPALES CONDICIONANTES DEL RIESGO EN AREAS DE ALTO Y MUY ALTO RIESGO DE ENFERMEDADES METAXENICAS Y ZOONOTICAS</t>
  </si>
  <si>
    <t>PRIMERA ATENCION PRENATAL</t>
  </si>
  <si>
    <t>META PROGRAMADA</t>
  </si>
  <si>
    <t>NUMERO DE PAREJAS PROTEGIDAS EN PLANIFICACION</t>
  </si>
  <si>
    <t>META</t>
  </si>
  <si>
    <t>AVANCE</t>
  </si>
  <si>
    <t>UNGETS MOYOBAMBA</t>
  </si>
  <si>
    <t>TRATAMIENTO Y CONTROL DE PACIENTE DIABETICO</t>
  </si>
  <si>
    <t>NÚMERO DE PERSONAS DE 15 AÑOS A MÁS CON DIAGNÓSTICO DE DAIBETES MELLITUS Y RECIBEN TRATAMIENTO FARMACOLÓGICO</t>
  </si>
  <si>
    <t>NÚMERO DE PERSONAS DE 15 AÑOS A MÁS CON DIAGNÓSTICO DE DIABETES MELLITUS</t>
  </si>
  <si>
    <t>TRATAMIENTO Y CONTROL DE PACIENTE CON HIPERTENSION ARTERIALNO TRANSMISIBLES</t>
  </si>
  <si>
    <t>NÚMERO DE PERSONAS DE 15 AÑOS A MÁS QUE REPORTEN TENER PRESIÓN ALTA Y RECIBEN TRATAMIENTO FARMACOLÓGICO</t>
  </si>
  <si>
    <t>NÚMERO DE PERSONAS DE 15 AÑOS A MÁS QUE REPORTAN TENER PRESIÓN ALTA</t>
  </si>
  <si>
    <t>N° NIÑOS DE 6 A 35 MESES DE EDAD QUE HAN RECIBIDO SUPLEMENTO DE HIERRO Y OTROS MICRONUTRIENTES (TA)</t>
  </si>
  <si>
    <t>TOTAL NIÑOS DE 6 A 35 MESES DE EDAD PROGRAMADOS (PADRÓN NOMINAL).</t>
  </si>
  <si>
    <t>PAREJAS PROTEGIDAS CON METODO DE PLANIFICACION FAMILIAR</t>
  </si>
  <si>
    <t>ADULTOS Y JOVENES QUE RECIBEN CONSEJERIA Y TAMIZAJE PARA INFECCION ES DE TRANSMISION SEXUAL VIH/SIDA</t>
  </si>
  <si>
    <t>ADULTOS Y JOVENES QUE RECIBEN TAMIZAJE DE ITS/VIH</t>
  </si>
  <si>
    <t>VARONES DE 18 A 59 AÑOS POR 100</t>
  </si>
  <si>
    <t>GESTANTE ATENDIDA</t>
  </si>
  <si>
    <t>ATENCIÓN DEL RECIÉN NACIDO NORMAL</t>
  </si>
  <si>
    <t>NIÑAS/NIÑOS DEL DENOMINADOR , QUE RECIBIERON UNA (1) DOSIS DE LA VACUNA BCG Y UNA (1) DE HVB ANTES DEL ALTA, SEGÚN SE ESTABLECE EN EL ESQUEMA NACIONAL DE VACUNACIONES.</t>
  </si>
  <si>
    <t>NIÑAS/NIÑOS NACIDOS EN HOSPITAL O IPRESS EN EL PERIODO DE EVALUACION Y SE ENCUENTRAN REGISTRA DOS CON CNV EN LINEA, EXCLUYENDO LOS NIÑOS NACIDOS CON MENOS DE 2000 GR</t>
  </si>
  <si>
    <t>TAMIZAJE PARA DETECTAR TRASTORNOS MENTALES EN GRUPOS DE RIESGO (DEPRESIÓN, CONSUMO DE ALCOHOL Y CONDUCTA SUICIDA) EN PERSONAS MAYORES DE 18 AÑOS</t>
  </si>
  <si>
    <t>TOTAL DE PERSONAS ATENDIDAS EN LOS SERVICIOS DE MEDICINA, SALUD SEXUAL Y REPRODUCTIVA, CRED, TB, ITS/VIHSIDA</t>
  </si>
  <si>
    <t>TOTAL DE PERSONAS TAMIZADAS EN LOS SERVICIOS DE MEDICINA, SALUD SEXUAL Y REPRODUCTIVA, CRED, TB, ITS VIHSIDA</t>
  </si>
  <si>
    <t>TOTAL DE VIVIENDAS DE LAS LOCALIDAD</t>
  </si>
  <si>
    <t>NUMERO DE VIVIENDAS INTERVENIDA</t>
  </si>
  <si>
    <t>COMUNIDAD ACCEDE AGUA PARA CONSUMO HUMANO</t>
  </si>
  <si>
    <t>% MONITOREOS AGUA EN CCPP = N° MONITOREOS EN CCPP, REALIZADOS</t>
  </si>
  <si>
    <t>N° TOTAL DE MONITOREOS AGUA EN CCPP, PROGRAMADOS</t>
  </si>
  <si>
    <t>UNGETS RIOJA</t>
  </si>
  <si>
    <t>OGESS-AM</t>
  </si>
  <si>
    <t>ATENCIÓN EN LA NUTRICIÓN Y SALUD DE NIÑOS MENORES DE 36 MESES DE EDAD CON SUPLEMENTO DE HIERRO Y OTROS MICRONUTRIENTES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</si>
</sst>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ck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ck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E0F089B8-0DD9-429F-9824-BA4B26AA8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E35F-A753-4728-B377-05305CF04356}">
  <dimension ref="A1:G12"/>
  <sheetViews>
    <sheetView tabSelected="1" topLeftCell="A4" workbookViewId="0">
      <selection activeCell="B10" sqref="B10"/>
    </sheetView>
  </sheetViews>
  <sheetFormatPr baseColWidth="10" defaultRowHeight="15" x14ac:dyDescent="0.25"/>
  <cols>
    <col min="1" max="1" width="4.7109375" style="5" customWidth="1"/>
    <col min="2" max="4" width="32.7109375" customWidth="1"/>
    <col min="5" max="5" width="12.7109375" style="1" customWidth="1"/>
    <col min="6" max="6" width="12.7109375" customWidth="1"/>
    <col min="7" max="14" width="14" customWidth="1"/>
  </cols>
  <sheetData>
    <row r="1" spans="1:7" ht="47.25" thickBot="1" x14ac:dyDescent="0.3">
      <c r="A1" s="27" t="s">
        <v>10</v>
      </c>
      <c r="B1" s="27"/>
      <c r="C1" s="27"/>
      <c r="D1" s="27"/>
      <c r="E1" s="27"/>
      <c r="F1" s="27"/>
    </row>
    <row r="2" spans="1:7" ht="16.5" thickTop="1" thickBot="1" x14ac:dyDescent="0.3">
      <c r="A2" s="8" t="s">
        <v>2</v>
      </c>
      <c r="B2" s="9" t="s">
        <v>0</v>
      </c>
      <c r="C2" s="9" t="s">
        <v>1</v>
      </c>
      <c r="D2" s="9" t="s">
        <v>3</v>
      </c>
      <c r="E2" s="9" t="s">
        <v>8</v>
      </c>
      <c r="F2" s="9" t="s">
        <v>9</v>
      </c>
    </row>
    <row r="3" spans="1:7" s="4" customFormat="1" ht="45.75" thickTop="1" x14ac:dyDescent="0.25">
      <c r="A3" s="12">
        <v>1</v>
      </c>
      <c r="B3" s="10" t="s">
        <v>32</v>
      </c>
      <c r="C3" s="11" t="s">
        <v>33</v>
      </c>
      <c r="D3" s="11" t="s">
        <v>34</v>
      </c>
      <c r="E3" s="13">
        <v>5988</v>
      </c>
      <c r="F3" s="13">
        <v>5419</v>
      </c>
    </row>
    <row r="4" spans="1:7" s="2" customFormat="1" ht="90" x14ac:dyDescent="0.25">
      <c r="A4" s="14">
        <v>2</v>
      </c>
      <c r="B4" s="15" t="s">
        <v>4</v>
      </c>
      <c r="C4" s="3" t="s">
        <v>30</v>
      </c>
      <c r="D4" s="3" t="s">
        <v>31</v>
      </c>
      <c r="E4" s="16">
        <v>86540</v>
      </c>
      <c r="F4" s="16">
        <v>93246</v>
      </c>
      <c r="G4" s="4"/>
    </row>
    <row r="5" spans="1:7" s="2" customFormat="1" ht="90" x14ac:dyDescent="0.25">
      <c r="A5" s="14">
        <v>3</v>
      </c>
      <c r="B5" s="15" t="s">
        <v>27</v>
      </c>
      <c r="C5" s="3" t="s">
        <v>28</v>
      </c>
      <c r="D5" s="3" t="s">
        <v>29</v>
      </c>
      <c r="E5" s="16">
        <v>22198</v>
      </c>
      <c r="F5" s="16">
        <v>158</v>
      </c>
      <c r="G5" s="4"/>
    </row>
    <row r="6" spans="1:7" s="2" customFormat="1" ht="90" x14ac:dyDescent="0.25">
      <c r="A6" s="16">
        <v>4</v>
      </c>
      <c r="B6" s="17" t="s">
        <v>24</v>
      </c>
      <c r="C6" s="18" t="s">
        <v>25</v>
      </c>
      <c r="D6" s="18" t="s">
        <v>26</v>
      </c>
      <c r="E6" s="16">
        <v>3018</v>
      </c>
      <c r="F6" s="16">
        <v>1812</v>
      </c>
      <c r="G6" s="4"/>
    </row>
    <row r="7" spans="1:7" s="2" customFormat="1" x14ac:dyDescent="0.25">
      <c r="A7" s="16">
        <v>5</v>
      </c>
      <c r="B7" s="19" t="s">
        <v>23</v>
      </c>
      <c r="C7" s="7" t="s">
        <v>5</v>
      </c>
      <c r="D7" s="20" t="s">
        <v>6</v>
      </c>
      <c r="E7" s="21">
        <v>2698</v>
      </c>
      <c r="F7" s="21">
        <v>2004</v>
      </c>
      <c r="G7" s="4"/>
    </row>
    <row r="8" spans="1:7" s="2" customFormat="1" ht="60" x14ac:dyDescent="0.25">
      <c r="A8" s="16">
        <v>6</v>
      </c>
      <c r="B8" s="19" t="s">
        <v>20</v>
      </c>
      <c r="C8" s="6" t="s">
        <v>21</v>
      </c>
      <c r="D8" s="21" t="s">
        <v>22</v>
      </c>
      <c r="E8" s="21">
        <v>4160</v>
      </c>
      <c r="F8" s="21">
        <v>2496</v>
      </c>
      <c r="G8" s="4"/>
    </row>
    <row r="9" spans="1:7" s="2" customFormat="1" ht="45" x14ac:dyDescent="0.25">
      <c r="A9" s="14">
        <v>7</v>
      </c>
      <c r="B9" s="19" t="s">
        <v>19</v>
      </c>
      <c r="C9" s="6" t="s">
        <v>7</v>
      </c>
      <c r="D9" s="21" t="s">
        <v>6</v>
      </c>
      <c r="E9" s="21">
        <v>9636</v>
      </c>
      <c r="F9" s="21">
        <v>4877</v>
      </c>
      <c r="G9" s="4"/>
    </row>
    <row r="10" spans="1:7" s="2" customFormat="1" ht="75" x14ac:dyDescent="0.25">
      <c r="A10" s="16">
        <v>8</v>
      </c>
      <c r="B10" s="19" t="s">
        <v>37</v>
      </c>
      <c r="C10" s="22" t="s">
        <v>17</v>
      </c>
      <c r="D10" s="22" t="s">
        <v>18</v>
      </c>
      <c r="E10" s="21">
        <v>3987</v>
      </c>
      <c r="F10" s="21">
        <v>1571</v>
      </c>
      <c r="G10" s="4"/>
    </row>
    <row r="11" spans="1:7" s="2" customFormat="1" ht="60" x14ac:dyDescent="0.25">
      <c r="A11" s="16">
        <v>9</v>
      </c>
      <c r="B11" s="19" t="s">
        <v>14</v>
      </c>
      <c r="C11" s="7" t="s">
        <v>15</v>
      </c>
      <c r="D11" s="7" t="s">
        <v>16</v>
      </c>
      <c r="E11" s="21">
        <v>2267</v>
      </c>
      <c r="F11" s="21">
        <v>382</v>
      </c>
      <c r="G11" s="4"/>
    </row>
    <row r="12" spans="1:7" s="2" customFormat="1" ht="60" x14ac:dyDescent="0.25">
      <c r="A12" s="16">
        <v>10</v>
      </c>
      <c r="B12" s="19" t="s">
        <v>11</v>
      </c>
      <c r="C12" s="7" t="s">
        <v>12</v>
      </c>
      <c r="D12" s="7" t="s">
        <v>13</v>
      </c>
      <c r="E12" s="21">
        <v>1066</v>
      </c>
      <c r="F12" s="21">
        <v>160</v>
      </c>
      <c r="G12" s="4"/>
    </row>
  </sheetData>
  <mergeCells count="1">
    <mergeCell ref="A1:F1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225F-AA47-4D80-95FD-3B5C07D55AB6}">
  <dimension ref="A1:G12"/>
  <sheetViews>
    <sheetView topLeftCell="A4" workbookViewId="0">
      <selection activeCell="B10" sqref="B10"/>
    </sheetView>
  </sheetViews>
  <sheetFormatPr baseColWidth="10" defaultRowHeight="15" x14ac:dyDescent="0.25"/>
  <cols>
    <col min="1" max="1" width="4.7109375" style="5" customWidth="1"/>
    <col min="2" max="4" width="30.7109375" customWidth="1"/>
    <col min="5" max="5" width="12.7109375" style="1" customWidth="1"/>
    <col min="6" max="6" width="12.7109375" customWidth="1"/>
    <col min="7" max="18" width="14" customWidth="1"/>
  </cols>
  <sheetData>
    <row r="1" spans="1:7" ht="47.25" thickBot="1" x14ac:dyDescent="0.3">
      <c r="A1" s="27" t="s">
        <v>35</v>
      </c>
      <c r="B1" s="27"/>
      <c r="C1" s="27"/>
      <c r="D1" s="27"/>
      <c r="E1" s="27"/>
      <c r="F1" s="27"/>
    </row>
    <row r="2" spans="1:7" ht="16.5" thickTop="1" thickBot="1" x14ac:dyDescent="0.3">
      <c r="A2" s="8" t="s">
        <v>2</v>
      </c>
      <c r="B2" s="9" t="s">
        <v>0</v>
      </c>
      <c r="C2" s="9" t="s">
        <v>1</v>
      </c>
      <c r="D2" s="9" t="s">
        <v>3</v>
      </c>
      <c r="E2" s="9" t="s">
        <v>8</v>
      </c>
      <c r="F2" s="9" t="s">
        <v>9</v>
      </c>
    </row>
    <row r="3" spans="1:7" s="4" customFormat="1" ht="45.75" thickTop="1" x14ac:dyDescent="0.25">
      <c r="A3" s="12">
        <v>1</v>
      </c>
      <c r="B3" s="23" t="s">
        <v>32</v>
      </c>
      <c r="C3" s="11" t="s">
        <v>33</v>
      </c>
      <c r="D3" s="11" t="s">
        <v>34</v>
      </c>
      <c r="E3" s="13">
        <v>60</v>
      </c>
      <c r="F3" s="13">
        <v>54</v>
      </c>
    </row>
    <row r="4" spans="1:7" s="2" customFormat="1" ht="90" x14ac:dyDescent="0.25">
      <c r="A4" s="14">
        <v>2</v>
      </c>
      <c r="B4" s="24" t="s">
        <v>4</v>
      </c>
      <c r="C4" s="3" t="s">
        <v>30</v>
      </c>
      <c r="D4" s="3" t="s">
        <v>31</v>
      </c>
      <c r="E4" s="16">
        <v>28411</v>
      </c>
      <c r="F4" s="16">
        <v>26763</v>
      </c>
      <c r="G4" s="4"/>
    </row>
    <row r="5" spans="1:7" s="2" customFormat="1" ht="90" x14ac:dyDescent="0.25">
      <c r="A5" s="14">
        <v>3</v>
      </c>
      <c r="B5" s="24" t="s">
        <v>27</v>
      </c>
      <c r="C5" s="3" t="s">
        <v>28</v>
      </c>
      <c r="D5" s="3" t="s">
        <v>29</v>
      </c>
      <c r="E5" s="16">
        <v>32456</v>
      </c>
      <c r="F5" s="16">
        <v>87</v>
      </c>
      <c r="G5" s="4"/>
    </row>
    <row r="6" spans="1:7" s="2" customFormat="1" ht="105" x14ac:dyDescent="0.25">
      <c r="A6" s="16">
        <v>4</v>
      </c>
      <c r="B6" s="18" t="s">
        <v>24</v>
      </c>
      <c r="C6" s="18" t="s">
        <v>25</v>
      </c>
      <c r="D6" s="18" t="s">
        <v>26</v>
      </c>
      <c r="E6" s="16">
        <v>2284</v>
      </c>
      <c r="F6" s="16">
        <v>1738</v>
      </c>
      <c r="G6" s="4"/>
    </row>
    <row r="7" spans="1:7" s="2" customFormat="1" x14ac:dyDescent="0.25">
      <c r="A7" s="16">
        <v>5</v>
      </c>
      <c r="B7" s="18" t="s">
        <v>23</v>
      </c>
      <c r="C7" s="18" t="s">
        <v>5</v>
      </c>
      <c r="D7" s="25" t="s">
        <v>6</v>
      </c>
      <c r="E7" s="16">
        <v>2524</v>
      </c>
      <c r="F7" s="16">
        <v>605</v>
      </c>
      <c r="G7" s="4"/>
    </row>
    <row r="8" spans="1:7" s="2" customFormat="1" ht="60" x14ac:dyDescent="0.25">
      <c r="A8" s="16">
        <v>6</v>
      </c>
      <c r="B8" s="18" t="s">
        <v>20</v>
      </c>
      <c r="C8" s="26" t="s">
        <v>21</v>
      </c>
      <c r="D8" s="16" t="s">
        <v>22</v>
      </c>
      <c r="E8" s="16">
        <v>2458</v>
      </c>
      <c r="F8" s="16">
        <v>13386</v>
      </c>
      <c r="G8" s="4"/>
    </row>
    <row r="9" spans="1:7" s="2" customFormat="1" ht="45" x14ac:dyDescent="0.25">
      <c r="A9" s="14">
        <v>7</v>
      </c>
      <c r="B9" s="18" t="s">
        <v>19</v>
      </c>
      <c r="C9" s="26" t="s">
        <v>7</v>
      </c>
      <c r="D9" s="16" t="s">
        <v>6</v>
      </c>
      <c r="E9" s="16">
        <v>8517</v>
      </c>
      <c r="F9" s="16">
        <v>20895</v>
      </c>
      <c r="G9" s="4"/>
    </row>
    <row r="10" spans="1:7" s="2" customFormat="1" ht="75" x14ac:dyDescent="0.25">
      <c r="A10" s="16">
        <v>8</v>
      </c>
      <c r="B10" s="18" t="s">
        <v>37</v>
      </c>
      <c r="C10" s="22" t="s">
        <v>17</v>
      </c>
      <c r="D10" s="22" t="s">
        <v>18</v>
      </c>
      <c r="E10" s="16">
        <v>1933</v>
      </c>
      <c r="F10" s="16">
        <v>64</v>
      </c>
      <c r="G10" s="4"/>
    </row>
    <row r="11" spans="1:7" s="2" customFormat="1" ht="60" x14ac:dyDescent="0.25">
      <c r="A11" s="16">
        <v>9</v>
      </c>
      <c r="B11" s="18" t="s">
        <v>14</v>
      </c>
      <c r="C11" s="18" t="s">
        <v>15</v>
      </c>
      <c r="D11" s="18" t="s">
        <v>16</v>
      </c>
      <c r="E11" s="16">
        <v>1200</v>
      </c>
      <c r="F11" s="16">
        <v>2007</v>
      </c>
      <c r="G11" s="4"/>
    </row>
    <row r="12" spans="1:7" s="2" customFormat="1" ht="60" x14ac:dyDescent="0.25">
      <c r="A12" s="16">
        <v>10</v>
      </c>
      <c r="B12" s="18" t="s">
        <v>11</v>
      </c>
      <c r="C12" s="18" t="s">
        <v>12</v>
      </c>
      <c r="D12" s="18" t="s">
        <v>13</v>
      </c>
      <c r="E12" s="16">
        <v>230</v>
      </c>
      <c r="F12" s="16">
        <v>68</v>
      </c>
      <c r="G12" s="4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BA3C-DD5C-4D61-AEC3-7E47F25D9729}">
  <dimension ref="A1:G12"/>
  <sheetViews>
    <sheetView topLeftCell="A4" workbookViewId="0">
      <selection activeCell="B10" sqref="B10"/>
    </sheetView>
  </sheetViews>
  <sheetFormatPr baseColWidth="10" defaultRowHeight="15" x14ac:dyDescent="0.25"/>
  <cols>
    <col min="1" max="1" width="4.7109375" style="5" customWidth="1"/>
    <col min="2" max="4" width="32.7109375" customWidth="1"/>
    <col min="5" max="5" width="12.7109375" style="1" customWidth="1"/>
    <col min="6" max="6" width="12.7109375" customWidth="1"/>
    <col min="7" max="17" width="14" customWidth="1"/>
  </cols>
  <sheetData>
    <row r="1" spans="1:7" ht="47.25" thickBot="1" x14ac:dyDescent="0.3">
      <c r="A1" s="27" t="s">
        <v>36</v>
      </c>
      <c r="B1" s="27"/>
      <c r="C1" s="27"/>
      <c r="D1" s="27"/>
      <c r="E1" s="27"/>
      <c r="F1" s="27"/>
    </row>
    <row r="2" spans="1:7" ht="16.5" thickTop="1" thickBot="1" x14ac:dyDescent="0.3">
      <c r="A2" s="8" t="s">
        <v>2</v>
      </c>
      <c r="B2" s="9" t="s">
        <v>0</v>
      </c>
      <c r="C2" s="9" t="s">
        <v>1</v>
      </c>
      <c r="D2" s="9" t="s">
        <v>3</v>
      </c>
      <c r="E2" s="9" t="s">
        <v>8</v>
      </c>
      <c r="F2" s="9" t="s">
        <v>9</v>
      </c>
    </row>
    <row r="3" spans="1:7" s="4" customFormat="1" ht="45.75" thickTop="1" x14ac:dyDescent="0.25">
      <c r="A3" s="12">
        <v>1</v>
      </c>
      <c r="B3" s="10" t="s">
        <v>32</v>
      </c>
      <c r="C3" s="11" t="s">
        <v>33</v>
      </c>
      <c r="D3" s="11" t="s">
        <v>34</v>
      </c>
      <c r="E3" s="13">
        <f>UM!E3+UR!E3</f>
        <v>6048</v>
      </c>
      <c r="F3" s="13">
        <f>UM!F3+UR!F3</f>
        <v>5473</v>
      </c>
    </row>
    <row r="4" spans="1:7" s="2" customFormat="1" ht="90" x14ac:dyDescent="0.25">
      <c r="A4" s="14">
        <v>2</v>
      </c>
      <c r="B4" s="15" t="s">
        <v>4</v>
      </c>
      <c r="C4" s="3" t="s">
        <v>30</v>
      </c>
      <c r="D4" s="3" t="s">
        <v>31</v>
      </c>
      <c r="E4" s="16">
        <f>UM!E4+UR!E4</f>
        <v>114951</v>
      </c>
      <c r="F4" s="16">
        <f>UM!F4+UR!F4</f>
        <v>120009</v>
      </c>
      <c r="G4" s="4"/>
    </row>
    <row r="5" spans="1:7" s="2" customFormat="1" ht="90" x14ac:dyDescent="0.25">
      <c r="A5" s="14">
        <v>3</v>
      </c>
      <c r="B5" s="15" t="s">
        <v>27</v>
      </c>
      <c r="C5" s="3" t="s">
        <v>28</v>
      </c>
      <c r="D5" s="3" t="s">
        <v>29</v>
      </c>
      <c r="E5" s="16">
        <f>UM!E5+UR!E5</f>
        <v>54654</v>
      </c>
      <c r="F5" s="16">
        <f>UM!F5+UR!F5</f>
        <v>245</v>
      </c>
      <c r="G5" s="4"/>
    </row>
    <row r="6" spans="1:7" s="2" customFormat="1" ht="90" x14ac:dyDescent="0.25">
      <c r="A6" s="16">
        <v>4</v>
      </c>
      <c r="B6" s="17" t="s">
        <v>24</v>
      </c>
      <c r="C6" s="18" t="s">
        <v>25</v>
      </c>
      <c r="D6" s="18" t="s">
        <v>26</v>
      </c>
      <c r="E6" s="16">
        <f>UM!E6+UR!E6</f>
        <v>5302</v>
      </c>
      <c r="F6" s="16">
        <f>UM!F6+UR!F6</f>
        <v>3550</v>
      </c>
      <c r="G6" s="4"/>
    </row>
    <row r="7" spans="1:7" s="2" customFormat="1" x14ac:dyDescent="0.25">
      <c r="A7" s="16">
        <v>5</v>
      </c>
      <c r="B7" s="19" t="s">
        <v>23</v>
      </c>
      <c r="C7" s="7" t="s">
        <v>5</v>
      </c>
      <c r="D7" s="20" t="s">
        <v>6</v>
      </c>
      <c r="E7" s="21">
        <f>UM!E7+UR!E7</f>
        <v>5222</v>
      </c>
      <c r="F7" s="21">
        <f>UM!F7+UR!F7</f>
        <v>2609</v>
      </c>
      <c r="G7" s="4"/>
    </row>
    <row r="8" spans="1:7" s="2" customFormat="1" ht="60" x14ac:dyDescent="0.25">
      <c r="A8" s="16">
        <v>6</v>
      </c>
      <c r="B8" s="19" t="s">
        <v>20</v>
      </c>
      <c r="C8" s="6" t="s">
        <v>21</v>
      </c>
      <c r="D8" s="21" t="s">
        <v>22</v>
      </c>
      <c r="E8" s="21">
        <f>UM!E8+UR!E8</f>
        <v>6618</v>
      </c>
      <c r="F8" s="21">
        <f>UM!F8+UR!F8</f>
        <v>15882</v>
      </c>
      <c r="G8" s="4"/>
    </row>
    <row r="9" spans="1:7" s="2" customFormat="1" ht="45" x14ac:dyDescent="0.25">
      <c r="A9" s="14">
        <v>7</v>
      </c>
      <c r="B9" s="19" t="s">
        <v>19</v>
      </c>
      <c r="C9" s="6" t="s">
        <v>7</v>
      </c>
      <c r="D9" s="21" t="s">
        <v>6</v>
      </c>
      <c r="E9" s="21">
        <f>UM!E9+UR!E9</f>
        <v>18153</v>
      </c>
      <c r="F9" s="21">
        <f>UM!F9+UR!F9</f>
        <v>25772</v>
      </c>
      <c r="G9" s="4"/>
    </row>
    <row r="10" spans="1:7" s="2" customFormat="1" ht="75" x14ac:dyDescent="0.25">
      <c r="A10" s="16">
        <v>8</v>
      </c>
      <c r="B10" s="19" t="s">
        <v>37</v>
      </c>
      <c r="C10" s="22" t="s">
        <v>17</v>
      </c>
      <c r="D10" s="22" t="s">
        <v>18</v>
      </c>
      <c r="E10" s="21">
        <f>UM!E10+UR!E10</f>
        <v>5920</v>
      </c>
      <c r="F10" s="21">
        <f>UM!F10+UR!F10</f>
        <v>1635</v>
      </c>
      <c r="G10" s="4"/>
    </row>
    <row r="11" spans="1:7" s="2" customFormat="1" ht="60" x14ac:dyDescent="0.25">
      <c r="A11" s="16">
        <v>9</v>
      </c>
      <c r="B11" s="19" t="s">
        <v>14</v>
      </c>
      <c r="C11" s="7" t="s">
        <v>15</v>
      </c>
      <c r="D11" s="7" t="s">
        <v>16</v>
      </c>
      <c r="E11" s="21">
        <f>UM!E11+UR!E11</f>
        <v>3467</v>
      </c>
      <c r="F11" s="21">
        <f>UM!F11+UR!F11</f>
        <v>2389</v>
      </c>
      <c r="G11" s="4"/>
    </row>
    <row r="12" spans="1:7" s="2" customFormat="1" ht="60" x14ac:dyDescent="0.25">
      <c r="A12" s="16">
        <v>10</v>
      </c>
      <c r="B12" s="19" t="s">
        <v>11</v>
      </c>
      <c r="C12" s="7" t="s">
        <v>12</v>
      </c>
      <c r="D12" s="7" t="s">
        <v>13</v>
      </c>
      <c r="E12" s="21">
        <f>UM!E12+UR!E12</f>
        <v>1296</v>
      </c>
      <c r="F12" s="21">
        <f>UM!F12+UR!F12</f>
        <v>228</v>
      </c>
      <c r="G12" s="4"/>
    </row>
  </sheetData>
  <mergeCells count="1">
    <mergeCell ref="A1:F1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UM</vt:lpstr>
      <vt:lpstr>UR</vt:lpstr>
      <vt:lpstr>OGESSAM</vt:lpstr>
      <vt:lpstr>OGESSAM!Área_de_impresión</vt:lpstr>
      <vt:lpstr>UM!Área_de_impresión</vt:lpstr>
      <vt:lpstr>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</dc:creator>
  <cp:lastModifiedBy>Jairo Quintana Zumaeta</cp:lastModifiedBy>
  <cp:lastPrinted>2022-12-23T16:56:58Z</cp:lastPrinted>
  <dcterms:created xsi:type="dcterms:W3CDTF">2022-11-30T20:52:20Z</dcterms:created>
  <dcterms:modified xsi:type="dcterms:W3CDTF">2022-12-23T17:14:15Z</dcterms:modified>
</cp:coreProperties>
</file>