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VIH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7" i="2" l="1"/>
  <c r="AC47" i="2"/>
  <c r="H47" i="2"/>
  <c r="I47" i="2"/>
  <c r="J47" i="2"/>
  <c r="K47" i="2"/>
  <c r="L47" i="2"/>
  <c r="M47" i="2"/>
  <c r="N47" i="2"/>
  <c r="O47" i="2"/>
  <c r="P47" i="2"/>
  <c r="G47" i="2"/>
</calcChain>
</file>

<file path=xl/sharedStrings.xml><?xml version="1.0" encoding="utf-8"?>
<sst xmlns="http://schemas.openxmlformats.org/spreadsheetml/2006/main" count="138" uniqueCount="103">
  <si>
    <t>PRODUCTOS</t>
  </si>
  <si>
    <t>CATEGORIA</t>
  </si>
  <si>
    <t>II-1</t>
  </si>
  <si>
    <t>I-3</t>
  </si>
  <si>
    <t>I-1</t>
  </si>
  <si>
    <t>I-2</t>
  </si>
  <si>
    <t>I-4</t>
  </si>
  <si>
    <t>SUB PRODUCTOS, SEGÚN DEFINCION OPERACIONAL</t>
  </si>
  <si>
    <t>COD. RENIPRESS</t>
  </si>
  <si>
    <t>METAS ITS-VIH/SIDA 2023</t>
  </si>
  <si>
    <t>3043960 POBLACION ADOLESCENTE INFORMADA SOBRE INFECCIONES DE TRANSMISION SEXUAL y VIH/SIDA</t>
  </si>
  <si>
    <t>3000880 POBLACION CON DIAGNOSTICO DE HEPATITIS QUE ACUDE A LOS SERVICIOS DE SALUD RECIBE ATENCION INTEGRAL</t>
  </si>
  <si>
    <t>CODIGO SUB PRODUCTO</t>
  </si>
  <si>
    <t>0067301</t>
  </si>
  <si>
    <t>0067302</t>
  </si>
  <si>
    <t xml:space="preserve">0067303 </t>
  </si>
  <si>
    <t>0067304</t>
  </si>
  <si>
    <t>0067305</t>
  </si>
  <si>
    <t>5005158   
BRINDAR ATENCION
INTEGRAL A
PERSONAS CON
DIAGNOSTICO DE
HEPATITIS B</t>
  </si>
  <si>
    <t>5006274 BRINDAR ATENCION INTEGRAL A PERSONAS CON DIAGNOSTICO DE HEPATITIS C</t>
  </si>
  <si>
    <t>0067306</t>
  </si>
  <si>
    <t>3043958 POBLACION INFORMADA SOBRE USO CORRECTO DE CONDON PARA PREVENCION DE INFECCIONES DE TRANSMISION SEXUAL Y VIH/SIDA</t>
  </si>
  <si>
    <t>5000068 MEJORAR EN POBLACION INFORMADA EL USO CORRECTO DE CONDON PARA PREVENCION DE INFECCIONES DE TRANSMISION SEXUAL Y VIH/SIDA</t>
  </si>
  <si>
    <t xml:space="preserve"> POBLACIÓN INFORMADA A TRAVÉS DE LA DIFUSIÓN DE MENSAJES DE PREVENCIÓN EN ITS/VIH EN REDES SOCIALES</t>
  </si>
  <si>
    <t>3043959 ADULTOS Y JOVENES RECIBEN CONSEJERIA Y TAMIZAJE PARA INFECCIONES DE TRANSMISION SEXUAL Y VIH/SIDA</t>
  </si>
  <si>
    <t>ACTIVIDAD</t>
  </si>
  <si>
    <t>5000069 ENTREGAR A ADULTOS Y JOVENES VARONES CONSEJERIA Y TAMIZAJE PARA ITS Y VIH/SIDA</t>
  </si>
  <si>
    <t>5000070 ENTREGAR A POBLACION ADOLESCENTE INFORMACION SOBRE INFECCIONES DE TRANSMISION SEXUAL Y VIH/SIDA</t>
  </si>
  <si>
    <t>5000071 BRINDAR INFORMACION Y ATENCION PREVENTIVA A POBLACION DE ALTO RIESGO</t>
  </si>
  <si>
    <t>3043961 POBLACION DE ALTO RIESGO RECIBE INFORMACION Y ATENCION PREVENTIVA</t>
  </si>
  <si>
    <t>3043968 POBLACION CON INFECCIONES DE TRANSMISION SEXUAL RECIBEN TRATAMIENTO SEGUN GUIA CLINICAS</t>
  </si>
  <si>
    <t>5000078 BRINDAR A POBLACION CON INFECCIONES DE TRANSMISION SEXUAL TRATAMIENTO SEGUN GUIA CLINICAS</t>
  </si>
  <si>
    <t>3043969 PERSONAS DIAGNOSTICADAS CON VIH/SIDA QUE ACUDEN A LOS SERVICIOS Y RECIBEN ATENCION INTEGRAL</t>
  </si>
  <si>
    <t>5000079 BRINDAR ATENCION INTEGRAL A PERSONAS CON DIAGNOSTICO DE VIH QUE ACUDEN A LOS SERVICIOS</t>
  </si>
  <si>
    <t>3043970 MUJERES GESTANTES REACTIVAS Y NIÑOS EXPUESTOS AL VIH/SIDA RECIBEN TRATAMIENTO OPORTUNO</t>
  </si>
  <si>
    <t>5000080 BRINDAR TRATAMIENTO OPORTUNO A MUJERES GESTANTES REACTIVAS Y NIÑOS EXPUESTOS AL VIH</t>
  </si>
  <si>
    <t>3043971 MUJERES GESTANTES REACTIVAS A SIFILIS Y SUS CONTACTOS Y RECIEN NACIDOS EXPUESTOS RECIBEN TRATAMIENTO OPORTUNO</t>
  </si>
  <si>
    <t>5000081 BRINDAR TRATAMIENTO OPORTUNO A MUJERES GESTANTES REACTIVAS A SIFILIS Y SUS CONTACTOS Y RECIEN NACIDOS EXPUESTOS</t>
  </si>
  <si>
    <t>HOSITAL II-1 MOYOBAMBA</t>
  </si>
  <si>
    <t>C.S. ROQUE</t>
  </si>
  <si>
    <t>P.S. ALAN GARCIA</t>
  </si>
  <si>
    <t>P.S. PORVENIR DEL NORTE</t>
  </si>
  <si>
    <t>C.S. CALZADA</t>
  </si>
  <si>
    <t>P.S. OCHAMÉ</t>
  </si>
  <si>
    <t>P.S. SANTA ROSA BAJO TANGUMÍ</t>
  </si>
  <si>
    <t>P.S. SANTA ROSA DE OROMINA</t>
  </si>
  <si>
    <t>C.S. JEPELACIO</t>
  </si>
  <si>
    <t>P.S. CARRIZAL</t>
  </si>
  <si>
    <t>P.S. NUEVO SAN MIGUEL</t>
  </si>
  <si>
    <t>P.S. PACAYPITE</t>
  </si>
  <si>
    <t>P.S. SHUCSHUYACU</t>
  </si>
  <si>
    <t>C.S. JERILLO</t>
  </si>
  <si>
    <t>P.S. LAHUARPIA</t>
  </si>
  <si>
    <t>P.S. RAMIREZ</t>
  </si>
  <si>
    <t>C.S. LLUILLUCUCHA</t>
  </si>
  <si>
    <t>P.S. CORDILLERA ANDINA</t>
  </si>
  <si>
    <t>P.S. EL CONDOR</t>
  </si>
  <si>
    <t>P.S. LA FLOR DE LA PRIMAVERA</t>
  </si>
  <si>
    <t>P.S. LA PRIMAVERA</t>
  </si>
  <si>
    <t>P.S. MARONA</t>
  </si>
  <si>
    <t>P.S. QUILLOALLPA</t>
  </si>
  <si>
    <t>P.S. SAN MATEO</t>
  </si>
  <si>
    <t>P.S. SUGLLAQUIRO</t>
  </si>
  <si>
    <t>P.S. TAHUISHCO</t>
  </si>
  <si>
    <t>C.S. PUEBLO LIBRE</t>
  </si>
  <si>
    <t>P.S. MORROYACU</t>
  </si>
  <si>
    <t>P.S. NUEVA HUANCABAMBA</t>
  </si>
  <si>
    <t>P.S. SHIMPIYACU</t>
  </si>
  <si>
    <t>C.S. SORITOR</t>
  </si>
  <si>
    <t>P.S. ALTO PERÚ</t>
  </si>
  <si>
    <t>P.S. ALTO SAN MARTÍN</t>
  </si>
  <si>
    <t>P.S. HABANA</t>
  </si>
  <si>
    <t>P.S. JERICOB</t>
  </si>
  <si>
    <t>P.S. SAN MARCOS</t>
  </si>
  <si>
    <t>P.S. BUENOS AIRES</t>
  </si>
  <si>
    <t>P.S. CAÑABRAVA</t>
  </si>
  <si>
    <t>P.S. LOS ANGELES</t>
  </si>
  <si>
    <t>C.S. YANTALÓ</t>
  </si>
  <si>
    <t>TOTAL DE META</t>
  </si>
  <si>
    <r>
      <rPr>
        <b/>
        <sz val="10"/>
        <color theme="1"/>
        <rFont val="Calibri"/>
        <family val="2"/>
        <scheme val="minor"/>
      </rPr>
      <t>POBLACIÓN INFORMADA POR MEDIOS DE DIFUSIÓN MASIVA SOBRE PREVENCIÓN EN ITS/VIH Y USO ADECUADO DEL CONDÓN</t>
    </r>
    <r>
      <rPr>
        <sz val="10"/>
        <color rgb="FFFF0000"/>
        <rFont val="Calibri"/>
        <family val="2"/>
        <scheme val="minor"/>
      </rPr>
      <t xml:space="preserve">                                                                 </t>
    </r>
    <r>
      <rPr>
        <sz val="10"/>
        <rFont val="Calibri"/>
        <family val="2"/>
        <scheme val="minor"/>
      </rPr>
      <t>30% de la población que accede a medios de comunicación masivo</t>
    </r>
    <r>
      <rPr>
        <sz val="10"/>
        <color theme="1"/>
        <rFont val="Calibri"/>
        <family val="2"/>
        <scheme val="minor"/>
      </rPr>
      <t xml:space="preserve"> utilizar la población INEI que corresponde a jurisdicción a programar y aplicar la proporción de la región que accede a medios de comunicación masivos según la ENDES del año anterior.</t>
    </r>
  </si>
  <si>
    <r>
      <rPr>
        <b/>
        <sz val="10"/>
        <rFont val="Calibri"/>
        <family val="2"/>
        <scheme val="minor"/>
      </rPr>
      <t xml:space="preserve">ORIENTACION/CONSEJERÍA  EN PREVENCION PARA ITS y VIH A POBLACIÓN ADULTA  Y JOVEN.  </t>
    </r>
    <r>
      <rPr>
        <sz val="10"/>
        <color theme="1"/>
        <rFont val="Calibri"/>
        <family val="2"/>
        <scheme val="minor"/>
      </rPr>
      <t xml:space="preserve">
10% adicional al numero de varones de 18 a 59 años atendidos,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1°, 2° y 3° nivel de atención</t>
    </r>
  </si>
  <si>
    <r>
      <rPr>
        <b/>
        <sz val="10"/>
        <color theme="1"/>
        <rFont val="Calibri"/>
        <family val="2"/>
        <scheme val="minor"/>
      </rPr>
      <t xml:space="preserve">TAMIZAJE PARA ITS Y VIH A POBLACION ADULTA Y JOVEN. </t>
    </r>
    <r>
      <rPr>
        <sz val="10"/>
        <color theme="1"/>
        <rFont val="Calibri"/>
        <family val="2"/>
        <scheme val="minor"/>
      </rPr>
      <t xml:space="preserve">
10% adicional al numero de varones de 18 a 59 años tamizados para VIH, el año anterior. 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1°, 2° y 3° nivel de atención y Laboratorios referenciales.</t>
    </r>
  </si>
  <si>
    <r>
      <t>ADOLESCENTES INFORMADOS EN ESPACIOS COMUNITARIOS Y REDES SOCIALES</t>
    </r>
    <r>
      <rPr>
        <sz val="10"/>
        <color theme="1"/>
        <rFont val="Calibri"/>
        <family val="2"/>
        <scheme val="minor"/>
      </rPr>
      <t xml:space="preserve">.      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10% adicional al número de varones y mujeres 12-17 años, atendidos el año anterior.</t>
    </r>
    <r>
      <rPr>
        <b/>
        <sz val="10"/>
        <color theme="1"/>
        <rFont val="Calibri"/>
        <family val="2"/>
        <scheme val="minor"/>
      </rPr>
      <t xml:space="preserve"> Programan: </t>
    </r>
    <r>
      <rPr>
        <sz val="10"/>
        <color theme="1"/>
        <rFont val="Calibri"/>
        <family val="2"/>
        <scheme val="minor"/>
      </rPr>
      <t>EESS del 1°, 2° y 3° nivel de atención.</t>
    </r>
  </si>
  <si>
    <r>
      <rPr>
        <b/>
        <sz val="10"/>
        <color theme="1"/>
        <rFont val="Calibri"/>
        <family val="2"/>
        <scheme val="minor"/>
      </rPr>
      <t xml:space="preserve">POBLACIÓN ADOLESCENTE QUE RECIBE ATENCIÓN PREVENTIVA EN VIH/ITS </t>
    </r>
    <r>
      <rPr>
        <sz val="10"/>
        <color theme="1"/>
        <rFont val="Calibri"/>
        <family val="2"/>
        <scheme val="minor"/>
      </rPr>
      <t xml:space="preserve">
10% adicional al número de varones y mujeres de 14-17 años, tamizados para VIH el año anterior. </t>
    </r>
    <r>
      <rPr>
        <b/>
        <sz val="10"/>
        <color theme="1"/>
        <rFont val="Calibri"/>
        <family val="2"/>
        <scheme val="minor"/>
      </rPr>
      <t xml:space="preserve">Programan: </t>
    </r>
    <r>
      <rPr>
        <sz val="10"/>
        <color theme="1"/>
        <rFont val="Calibri"/>
        <family val="2"/>
        <scheme val="minor"/>
      </rPr>
      <t>EESS del 1°, 2° y 3° nivel de atención y Laboratorios referenciales.</t>
    </r>
  </si>
  <si>
    <r>
      <rPr>
        <b/>
        <sz val="10"/>
        <color theme="1"/>
        <rFont val="Calibri"/>
        <family val="2"/>
        <scheme val="minor"/>
      </rPr>
      <t xml:space="preserve"> POBLACIÓN HSH, TRANS, TS Y DE LA DIVERSIDAD SEXUAL QUE RECIBE ATENCIÓN PREVENTIVA EN VIH/ITS 
</t>
    </r>
    <r>
      <rPr>
        <sz val="10"/>
        <color theme="1"/>
        <rFont val="Calibri"/>
        <family val="2"/>
        <scheme val="minor"/>
      </rPr>
      <t xml:space="preserve">10% adicional al número de personas pertenecientes a la población de alto riesgo (HSH, TRANS, TS y de la diversidad sexual) tamizados para VIH,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 y Laboratorios Referenciales.</t>
    </r>
  </si>
  <si>
    <r>
      <t xml:space="preserve"> </t>
    </r>
    <r>
      <rPr>
        <b/>
        <sz val="10"/>
        <color theme="1"/>
        <rFont val="Calibri"/>
        <family val="2"/>
        <scheme val="minor"/>
      </rPr>
      <t xml:space="preserve">POBLACIÓN INDÍGENA AMAZÓNICA QUE RECIBE ATENCIÓN PREVENTIVA EN VIH/ITS </t>
    </r>
    <r>
      <rPr>
        <sz val="10"/>
        <color theme="1"/>
        <rFont val="Calibri"/>
        <family val="2"/>
        <scheme val="minor"/>
      </rPr>
      <t xml:space="preserve">
10% adicional al número de varones y mujeres de comunidades indígenas amazónicas (18-59 años) tamizados para VIH, el año anterior. </t>
    </r>
    <r>
      <rPr>
        <b/>
        <sz val="10"/>
        <color theme="1"/>
        <rFont val="Calibri"/>
        <family val="2"/>
        <scheme val="minor"/>
      </rPr>
      <t xml:space="preserve">Programan: </t>
    </r>
    <r>
      <rPr>
        <sz val="10"/>
        <color theme="1"/>
        <rFont val="Calibri"/>
        <family val="2"/>
        <scheme val="minor"/>
      </rPr>
      <t>EESS del 1°  nivel de atención y Laboratorios Referenciales.</t>
    </r>
  </si>
  <si>
    <r>
      <t xml:space="preserve"> </t>
    </r>
    <r>
      <rPr>
        <b/>
        <sz val="10"/>
        <color theme="1"/>
        <rFont val="Calibri"/>
        <family val="2"/>
        <scheme val="minor"/>
      </rPr>
      <t>PERSONAS CON EXPOSICIÓN NO OCUPACIONAL AL VIH QUE RECIBEN ATENCIÓN PREVENTIVA</t>
    </r>
    <r>
      <rPr>
        <sz val="10"/>
        <color theme="1"/>
        <rFont val="Calibri"/>
        <family val="2"/>
        <scheme val="minor"/>
      </rPr>
      <t xml:space="preserve"> 
100% de personas con exposición no ocupacional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 y Laboratorios Referenciales.</t>
    </r>
  </si>
  <si>
    <r>
      <rPr>
        <b/>
        <sz val="10"/>
        <color theme="1"/>
        <rFont val="Calibri"/>
        <family val="2"/>
        <scheme val="minor"/>
      </rPr>
      <t xml:space="preserve">POBLACIÓN PRIVADA DE LIBERTAD (PPL) RECIBEN ATENCIÓN PARA LA PREVENCIÓN DE LAS ITS Y VIH  </t>
    </r>
    <r>
      <rPr>
        <sz val="10"/>
        <color theme="1"/>
        <rFont val="Calibri"/>
        <family val="2"/>
        <scheme val="minor"/>
      </rPr>
      <t xml:space="preserve">
10% de la población de varones y mujeres privados de libertad tamizados para VIH, el año anterior 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 nivel de atención y Laboratorios Referenciales.</t>
    </r>
  </si>
  <si>
    <r>
      <t xml:space="preserve">PERSONAS CON EXPOSICIÓN OCUPACIONAL AL VIH Y HEPATITIS B RECIBEN ATENCIÓN PARA LA PREVENCIÓN DE  VIH Y VHB 
</t>
    </r>
    <r>
      <rPr>
        <sz val="10"/>
        <color theme="1"/>
        <rFont val="Calibri"/>
        <family val="2"/>
        <scheme val="minor"/>
      </rPr>
      <t xml:space="preserve">100% de personas con exposición ocupacional atendidos,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 y Laboratorios Referenciales.</t>
    </r>
  </si>
  <si>
    <r>
      <t xml:space="preserve">PERSONAS CON DIAGNOSTICO DE INFECCIÓN DE TRANSMISIÓN SEXUAL (ITS) QUE RECIBE 
</t>
    </r>
    <r>
      <rPr>
        <sz val="10"/>
        <color theme="1"/>
        <rFont val="Calibri"/>
        <family val="2"/>
        <scheme val="minor"/>
      </rPr>
      <t xml:space="preserve">10% adicional al numero de los casos de ITS (todas las poblaciones y grupos de edades) atendidos el año anterior. </t>
    </r>
    <r>
      <rPr>
        <b/>
        <sz val="10"/>
        <color theme="1"/>
        <rFont val="Calibri"/>
        <family val="2"/>
        <scheme val="minor"/>
      </rPr>
      <t>Programan</t>
    </r>
    <r>
      <rPr>
        <sz val="10"/>
        <color theme="1"/>
        <rFont val="Calibri"/>
        <family val="2"/>
        <scheme val="minor"/>
      </rPr>
      <t>: EESS del 1°, 2° y 3° nivel de atención.</t>
    </r>
  </si>
  <si>
    <r>
      <rPr>
        <b/>
        <sz val="10"/>
        <color theme="1"/>
        <rFont val="Calibri"/>
        <family val="2"/>
        <scheme val="minor"/>
      </rPr>
      <t xml:space="preserve">NIÑOS Y ADOLESCENTES CON DIAGNÓSTICO CONFIRMADO DE VIH RECIBEN ATENCIÓN INTEGRAL </t>
    </r>
    <r>
      <rPr>
        <sz val="10"/>
        <color theme="1"/>
        <rFont val="Calibri"/>
        <family val="2"/>
        <scheme val="minor"/>
      </rPr>
      <t xml:space="preserve">
100% de niñas y niños, y adolescentes (0 a 17 años) con diagnóstico de VIH que recibieron TAR, el año anterior.</t>
    </r>
    <r>
      <rPr>
        <b/>
        <sz val="10"/>
        <color theme="1"/>
        <rFont val="Calibri"/>
        <family val="2"/>
        <scheme val="minor"/>
      </rPr>
      <t xml:space="preserve"> Programan</t>
    </r>
    <r>
      <rPr>
        <sz val="10"/>
        <color theme="1"/>
        <rFont val="Calibri"/>
        <family val="2"/>
        <scheme val="minor"/>
      </rPr>
      <t>: EESS del 1° (categorias I-3 y I-4), 2° y 3° nivel de atención, INS y Laboratorios Referenciales.</t>
    </r>
  </si>
  <si>
    <r>
      <t xml:space="preserve">ADULTOS Y JÓVENES CON DIAGNÓSTICO CONFIRMADO DE VIH RECIBEN ATENCIÓN INTEGRAL. 
</t>
    </r>
    <r>
      <rPr>
        <sz val="10"/>
        <color theme="1"/>
        <rFont val="Calibri"/>
        <family val="2"/>
        <scheme val="minor"/>
      </rPr>
      <t xml:space="preserve">25% adicional al número de personas viviendo con VIH (adultos y jóvenes) que recibieron TAR ,el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atención, INS y Laboratorios Referenciales.</t>
    </r>
  </si>
  <si>
    <r>
      <t xml:space="preserve">GESTANTES CON DIAGNOSTICO DE VIH QUE RECIBEN ATENCION INTEGRAL
</t>
    </r>
    <r>
      <rPr>
        <sz val="10"/>
        <color theme="1"/>
        <rFont val="Calibri"/>
        <family val="2"/>
        <scheme val="minor"/>
      </rPr>
      <t xml:space="preserve"> 25% adicional al numero de Gestantes con VIH, atendidas el año anterior.  </t>
    </r>
    <r>
      <rPr>
        <b/>
        <sz val="10"/>
        <color theme="1"/>
        <rFont val="Calibri"/>
        <family val="2"/>
        <scheme val="minor"/>
      </rPr>
      <t xml:space="preserve">Programan: </t>
    </r>
    <r>
      <rPr>
        <sz val="10"/>
        <color theme="1"/>
        <rFont val="Calibri"/>
        <family val="2"/>
        <scheme val="minor"/>
      </rPr>
      <t>EESS del 1° (categorias I-3 y I-4), 2° y 3° nivel de atención, INS y Laboratorios Referenciales</t>
    </r>
    <r>
      <rPr>
        <b/>
        <sz val="10"/>
        <color theme="1"/>
        <rFont val="Calibri"/>
        <family val="2"/>
        <scheme val="minor"/>
      </rPr>
      <t>.</t>
    </r>
  </si>
  <si>
    <r>
      <t xml:space="preserve"> NIÑOS EXPUESTOS AL VIH QUE RECIBEN ATENCIÓN INTEGRAL 
</t>
    </r>
    <r>
      <rPr>
        <sz val="10"/>
        <color theme="1"/>
        <rFont val="Calibri"/>
        <family val="2"/>
        <scheme val="minor"/>
      </rPr>
      <t xml:space="preserve">25% adicional al número de recién nacidos expuestos al VIH,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atención, INS y Laboratorios Referenciales.</t>
    </r>
  </si>
  <si>
    <r>
      <t xml:space="preserve"> GESTANTES CON DIAGNOSTICO DE SÍFILIS Y SUS PAREJAS QUE RECIBEN ATENCIÓN INTEGRAL 
2</t>
    </r>
    <r>
      <rPr>
        <sz val="10"/>
        <color theme="1"/>
        <rFont val="Calibri"/>
        <family val="2"/>
        <scheme val="minor"/>
      </rPr>
      <t>5% adicional al número de gestantes con sífilis, atendidas en el año anterior.</t>
    </r>
    <r>
      <rPr>
        <b/>
        <sz val="10"/>
        <color theme="1"/>
        <rFont val="Calibri"/>
        <family val="2"/>
        <scheme val="minor"/>
      </rPr>
      <t xml:space="preserve"> Programan: </t>
    </r>
    <r>
      <rPr>
        <sz val="10"/>
        <color theme="1"/>
        <rFont val="Calibri"/>
        <family val="2"/>
        <scheme val="minor"/>
      </rPr>
      <t>EESS del 1° (categorias I-2, I-3 y I-4), 2° y 3° nivel de atención, INS y Laboratorios Referenciales.</t>
    </r>
  </si>
  <si>
    <r>
      <t xml:space="preserve">NIÑOS EXPUESTOS A SÍFILIS QUE RECIBEN ATENCIÓN INTEGRAL 
 </t>
    </r>
    <r>
      <rPr>
        <sz val="10"/>
        <color theme="1"/>
        <rFont val="Calibri"/>
        <family val="2"/>
        <scheme val="minor"/>
      </rPr>
      <t xml:space="preserve">25% adicional al número de recién nacidos expuestos a sífilis,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I-2, I-3 y I-4), 2° y 3° nivel de atención, INS y Laboratorios Referenciales.</t>
    </r>
  </si>
  <si>
    <r>
      <t xml:space="preserve">NIÑOS CON  SIFILIS CONGENITA QUE RECIBEN ATENCION INTEGRAL  
</t>
    </r>
    <r>
      <rPr>
        <sz val="10"/>
        <color theme="1"/>
        <rFont val="Calibri"/>
        <family val="2"/>
        <scheme val="minor"/>
      </rPr>
      <t xml:space="preserve">100%  de niños con sífilis congénita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 I-4), 2° y 3° nivel de atención, INS y Laboratorios Referenciales.</t>
    </r>
  </si>
  <si>
    <r>
      <t xml:space="preserve"> </t>
    </r>
    <r>
      <rPr>
        <b/>
        <sz val="10"/>
        <color theme="1"/>
        <rFont val="Calibri"/>
        <family val="2"/>
        <scheme val="minor"/>
      </rPr>
      <t>POBLACIÓN GENERAL QUE RECIBE TAMIZAJE PARA HEPATITIS B</t>
    </r>
    <r>
      <rPr>
        <sz val="10"/>
        <color theme="1"/>
        <rFont val="Calibri"/>
        <family val="2"/>
        <scheme val="minor"/>
      </rPr>
      <t xml:space="preserve"> 
15% adicional al  número de varones y mujeres  de 18 a 59 años, tamizados para Hepatitis B el año anterior que cuente con información cerrada a diciembre.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1°, 2° y 3° nivel de atención y Laboratorios referenciales.</t>
    </r>
  </si>
  <si>
    <r>
      <t xml:space="preserve"> </t>
    </r>
    <r>
      <rPr>
        <b/>
        <sz val="10"/>
        <color theme="1"/>
        <rFont val="Calibri"/>
        <family val="2"/>
        <scheme val="minor"/>
      </rPr>
      <t>POBLACIÓN CON DIAGNOSTICO DE HEPATITIS B CRÓNICA QUE RECIBEN ATENCIÓN INTEGRAL</t>
    </r>
    <r>
      <rPr>
        <sz val="10"/>
        <color theme="1"/>
        <rFont val="Calibri"/>
        <family val="2"/>
        <scheme val="minor"/>
      </rPr>
      <t xml:space="preserve">                                30% adicional al número de personas con hepatitis B crónica, en tratamiento antiviral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(categorías I-3 y I-4), 2° y 3° nivel de atención, el INS y laboratorios referenciales</t>
    </r>
  </si>
  <si>
    <r>
      <rPr>
        <b/>
        <sz val="10"/>
        <color theme="1"/>
        <rFont val="Calibri"/>
        <family val="2"/>
        <scheme val="minor"/>
      </rPr>
      <t>POBLACIÓN CON HEPATITIS B QUE RECIBE SEGUIMIENTO Y MONITOREO</t>
    </r>
    <r>
      <rPr>
        <sz val="10"/>
        <color theme="1"/>
        <rFont val="Calibri"/>
        <family val="2"/>
        <scheme val="minor"/>
      </rPr>
      <t xml:space="preserve">
10% adicional al número de personas con diagnóstico de
hepatitis B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 (categorias I-3 y I-4), 2° y 3° nivel de atención,  el INS y laboratorios referenciales.</t>
    </r>
  </si>
  <si>
    <r>
      <t xml:space="preserve"> </t>
    </r>
    <r>
      <rPr>
        <b/>
        <sz val="10"/>
        <color theme="1"/>
        <rFont val="Calibri"/>
        <family val="2"/>
        <scheme val="minor"/>
      </rPr>
      <t xml:space="preserve">NIÑOS EXPUESTOS A HEPATITIS B QUE RECIBEN ATENCIÓN INTEGRAL </t>
    </r>
    <r>
      <rPr>
        <sz val="10"/>
        <color theme="1"/>
        <rFont val="Calibri"/>
        <family val="2"/>
        <scheme val="minor"/>
      </rPr>
      <t xml:space="preserve"> 
25% adicional al número de recién nacidos expuestos a Hepatitis B
hepatitis B, atendidos el año anterior. </t>
    </r>
    <r>
      <rPr>
        <b/>
        <sz val="10"/>
        <color theme="1"/>
        <rFont val="Calibri"/>
        <family val="2"/>
        <scheme val="minor"/>
      </rPr>
      <t>Programan:</t>
    </r>
    <r>
      <rPr>
        <sz val="10"/>
        <color theme="1"/>
        <rFont val="Calibri"/>
        <family val="2"/>
        <scheme val="minor"/>
      </rPr>
      <t xml:space="preserve"> EESS del 1°, 2° y 3° nivel de atención,  el INS y laboratorios referenciales.</t>
    </r>
  </si>
  <si>
    <r>
      <t xml:space="preserve"> POBLACIÓN CON DIAGNÓSTICO DE HEPATITIS C QUE RECIBE ATENCIÓN INTEGRAL 
</t>
    </r>
    <r>
      <rPr>
        <sz val="10"/>
        <color theme="1"/>
        <rFont val="Calibri"/>
        <family val="2"/>
        <scheme val="minor"/>
      </rPr>
      <t xml:space="preserve">
10% adicional al número de personas con infección por el
VHC, atendidos el año anterior (2022). </t>
    </r>
    <r>
      <rPr>
        <b/>
        <sz val="10"/>
        <color theme="1"/>
        <rFont val="Calibri"/>
        <family val="2"/>
        <scheme val="minor"/>
      </rPr>
      <t>Programan</t>
    </r>
    <r>
      <rPr>
        <sz val="10"/>
        <color theme="1"/>
        <rFont val="Calibri"/>
        <family val="2"/>
        <scheme val="minor"/>
      </rPr>
      <t xml:space="preserve">: EESS del 1° (categorías I-4), 2° y 3° nivel de
atención, el INS y laboratorios referenciales. </t>
    </r>
  </si>
  <si>
    <r>
      <rPr>
        <b/>
        <sz val="10"/>
        <color theme="1"/>
        <rFont val="Calibri"/>
        <family val="2"/>
        <scheme val="minor"/>
      </rPr>
      <t>POBLACIÓN DE RIESGO QUE RECIBE TAMIZAJE PARA HEPATITIS C</t>
    </r>
    <r>
      <rPr>
        <sz val="10"/>
        <color theme="1"/>
        <rFont val="Calibri"/>
        <family val="2"/>
        <scheme val="minor"/>
      </rPr>
      <t xml:space="preserve">               
10% adicional al número de personas de riesgo tamizados para VHC el año anterior  que cuenten con información cerrada a diciembre. </t>
    </r>
    <r>
      <rPr>
        <b/>
        <sz val="10"/>
        <color theme="1"/>
        <rFont val="Calibri"/>
        <family val="2"/>
        <scheme val="minor"/>
      </rPr>
      <t>Programan</t>
    </r>
    <r>
      <rPr>
        <sz val="10"/>
        <color theme="1"/>
        <rFont val="Calibri"/>
        <family val="2"/>
        <scheme val="minor"/>
      </rPr>
      <t>: EESS del 1° (categorias I-3 y I-4), 2° y 3° nivel de atención,  el INS y laboratorios referenciales.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</si>
</sst>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0" xfId="0" applyFill="1"/>
    <xf numFmtId="1" fontId="0" fillId="0" borderId="1" xfId="0" applyNumberFormat="1" applyBorder="1" applyAlignment="1">
      <alignment horizontal="center"/>
    </xf>
    <xf numFmtId="0" fontId="0" fillId="4" borderId="0" xfId="0" applyFill="1"/>
    <xf numFmtId="0" fontId="0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5" xfId="0" applyFont="1" applyFill="1" applyBorder="1"/>
    <xf numFmtId="1" fontId="0" fillId="0" borderId="1" xfId="0" applyNumberFormat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3" xfId="0" applyFill="1" applyBorder="1"/>
    <xf numFmtId="1" fontId="0" fillId="6" borderId="1" xfId="0" applyNumberFormat="1" applyFill="1" applyBorder="1" applyAlignment="1">
      <alignment horizontal="center"/>
    </xf>
    <xf numFmtId="0" fontId="0" fillId="6" borderId="0" xfId="0" applyFill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1" fontId="0" fillId="2" borderId="3" xfId="0" applyNumberFormat="1" applyFill="1" applyBorder="1"/>
    <xf numFmtId="0" fontId="0" fillId="2" borderId="1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0" borderId="2" xfId="0" applyBorder="1"/>
    <xf numFmtId="1" fontId="0" fillId="4" borderId="1" xfId="0" applyNumberFormat="1" applyFill="1" applyBorder="1" applyAlignment="1">
      <alignment horizontal="center" vertical="center"/>
    </xf>
    <xf numFmtId="0" fontId="6" fillId="7" borderId="0" xfId="0" applyFont="1" applyFill="1" applyBorder="1"/>
    <xf numFmtId="0" fontId="1" fillId="8" borderId="1" xfId="0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9" fillId="0" borderId="0" xfId="0" applyFont="1"/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horizontal="center" wrapText="1"/>
      <protection locked="0"/>
    </xf>
    <xf numFmtId="0" fontId="5" fillId="7" borderId="6" xfId="0" applyFont="1" applyFill="1" applyBorder="1" applyAlignment="1" applyProtection="1">
      <alignment horizontal="center" wrapText="1"/>
      <protection locked="0"/>
    </xf>
    <xf numFmtId="0" fontId="5" fillId="7" borderId="7" xfId="0" applyFont="1" applyFill="1" applyBorder="1" applyAlignment="1" applyProtection="1">
      <alignment horizontal="center" wrapText="1"/>
      <protection locked="0"/>
    </xf>
    <xf numFmtId="0" fontId="5" fillId="7" borderId="10" xfId="0" applyFont="1" applyFill="1" applyBorder="1" applyAlignment="1" applyProtection="1">
      <alignment horizontal="center" wrapText="1"/>
      <protection locked="0"/>
    </xf>
    <xf numFmtId="0" fontId="5" fillId="7" borderId="11" xfId="0" applyFont="1" applyFill="1" applyBorder="1" applyAlignment="1" applyProtection="1">
      <alignment horizontal="center" wrapText="1"/>
      <protection locked="0"/>
    </xf>
    <xf numFmtId="0" fontId="5" fillId="7" borderId="4" xfId="0" applyFont="1" applyFill="1" applyBorder="1" applyAlignment="1" applyProtection="1">
      <alignment horizontal="center" wrapText="1"/>
      <protection locked="0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7"/>
  <sheetViews>
    <sheetView tabSelected="1" topLeftCell="A3" zoomScale="60" zoomScaleNormal="60" workbookViewId="0">
      <pane xSplit="4" ySplit="4" topLeftCell="M7" activePane="bottomRight" state="frozen"/>
      <selection activeCell="A3" sqref="A3"/>
      <selection pane="topRight" activeCell="G3" sqref="G3"/>
      <selection pane="bottomLeft" activeCell="A6" sqref="A6"/>
      <selection pane="bottomRight" activeCell="AA14" sqref="AA14"/>
    </sheetView>
  </sheetViews>
  <sheetFormatPr baseColWidth="10" defaultRowHeight="15" x14ac:dyDescent="0.25"/>
  <cols>
    <col min="1" max="1" width="3.28515625" customWidth="1"/>
    <col min="2" max="2" width="11.42578125" hidden="1" customWidth="1"/>
    <col min="3" max="3" width="12.28515625" customWidth="1"/>
    <col min="4" max="4" width="30" customWidth="1"/>
    <col min="5" max="5" width="31.42578125" hidden="1" customWidth="1"/>
    <col min="6" max="6" width="12.28515625" hidden="1" customWidth="1"/>
    <col min="7" max="7" width="22" customWidth="1"/>
    <col min="8" max="8" width="16.7109375" customWidth="1"/>
    <col min="9" max="9" width="19.85546875" customWidth="1"/>
    <col min="10" max="10" width="19.140625" customWidth="1"/>
    <col min="11" max="11" width="26.28515625" style="6" customWidth="1"/>
    <col min="12" max="12" width="22.28515625" customWidth="1"/>
    <col min="13" max="13" width="23.7109375" customWidth="1"/>
    <col min="14" max="14" width="22.140625" customWidth="1"/>
    <col min="15" max="15" width="30.42578125" customWidth="1"/>
    <col min="16" max="16" width="24.28515625" customWidth="1"/>
    <col min="17" max="17" width="24.5703125" customWidth="1"/>
    <col min="18" max="18" width="25.28515625" customWidth="1"/>
    <col min="19" max="19" width="20.85546875" customWidth="1"/>
    <col min="20" max="20" width="20.7109375" customWidth="1"/>
    <col min="21" max="21" width="25.85546875" customWidth="1"/>
    <col min="22" max="22" width="18.42578125" customWidth="1"/>
    <col min="23" max="23" width="18.85546875" customWidth="1"/>
    <col min="24" max="24" width="21.7109375" customWidth="1"/>
    <col min="25" max="25" width="25.42578125" customWidth="1"/>
    <col min="26" max="26" width="18.85546875" customWidth="1"/>
    <col min="27" max="27" width="18.7109375" customWidth="1"/>
    <col min="28" max="28" width="21.42578125" customWidth="1"/>
    <col min="29" max="29" width="19" customWidth="1"/>
  </cols>
  <sheetData>
    <row r="1" spans="1:49" ht="6.75" customHeight="1" x14ac:dyDescent="0.25"/>
    <row r="2" spans="1:49" ht="15" customHeight="1" x14ac:dyDescent="0.25">
      <c r="B2" s="52"/>
      <c r="C2" s="53"/>
      <c r="D2" s="70" t="s">
        <v>0</v>
      </c>
      <c r="E2" s="71" t="s">
        <v>21</v>
      </c>
      <c r="F2" s="71"/>
      <c r="G2" s="72" t="s">
        <v>24</v>
      </c>
      <c r="H2" s="72"/>
      <c r="I2" s="72" t="s">
        <v>10</v>
      </c>
      <c r="J2" s="72"/>
      <c r="K2" s="73" t="s">
        <v>29</v>
      </c>
      <c r="L2" s="73"/>
      <c r="M2" s="73"/>
      <c r="N2" s="73"/>
      <c r="O2" s="73"/>
      <c r="P2" s="72" t="s">
        <v>30</v>
      </c>
      <c r="Q2" s="72" t="s">
        <v>32</v>
      </c>
      <c r="R2" s="72"/>
      <c r="S2" s="72" t="s">
        <v>34</v>
      </c>
      <c r="T2" s="72"/>
      <c r="U2" s="64" t="s">
        <v>36</v>
      </c>
      <c r="V2" s="65"/>
      <c r="W2" s="66"/>
      <c r="X2" s="29"/>
      <c r="Y2" s="29"/>
      <c r="Z2" s="29"/>
      <c r="AA2" s="29"/>
      <c r="AB2" s="29"/>
      <c r="AC2" s="29"/>
    </row>
    <row r="3" spans="1:49" s="38" customFormat="1" ht="76.5" customHeight="1" x14ac:dyDescent="0.2">
      <c r="B3" s="54"/>
      <c r="C3" s="55"/>
      <c r="D3" s="70"/>
      <c r="E3" s="71"/>
      <c r="F3" s="71"/>
      <c r="G3" s="72"/>
      <c r="H3" s="72"/>
      <c r="I3" s="72"/>
      <c r="J3" s="72"/>
      <c r="K3" s="73"/>
      <c r="L3" s="73"/>
      <c r="M3" s="73"/>
      <c r="N3" s="73"/>
      <c r="O3" s="73"/>
      <c r="P3" s="72"/>
      <c r="Q3" s="72"/>
      <c r="R3" s="72"/>
      <c r="S3" s="72"/>
      <c r="T3" s="72"/>
      <c r="U3" s="67"/>
      <c r="V3" s="68"/>
      <c r="W3" s="69"/>
      <c r="X3" s="63" t="s">
        <v>11</v>
      </c>
      <c r="Y3" s="63"/>
      <c r="Z3" s="63"/>
      <c r="AA3" s="63"/>
      <c r="AB3" s="63"/>
      <c r="AC3" s="63"/>
    </row>
    <row r="4" spans="1:49" s="38" customFormat="1" ht="76.5" customHeight="1" x14ac:dyDescent="0.2">
      <c r="B4" s="54"/>
      <c r="C4" s="55"/>
      <c r="D4" s="39" t="s">
        <v>25</v>
      </c>
      <c r="E4" s="56" t="s">
        <v>22</v>
      </c>
      <c r="F4" s="57"/>
      <c r="G4" s="56" t="s">
        <v>26</v>
      </c>
      <c r="H4" s="57"/>
      <c r="I4" s="56" t="s">
        <v>27</v>
      </c>
      <c r="J4" s="57"/>
      <c r="K4" s="56" t="s">
        <v>28</v>
      </c>
      <c r="L4" s="62"/>
      <c r="M4" s="62"/>
      <c r="N4" s="62"/>
      <c r="O4" s="57"/>
      <c r="P4" s="40" t="s">
        <v>31</v>
      </c>
      <c r="Q4" s="56" t="s">
        <v>33</v>
      </c>
      <c r="R4" s="57"/>
      <c r="S4" s="56" t="s">
        <v>35</v>
      </c>
      <c r="T4" s="57"/>
      <c r="U4" s="56" t="s">
        <v>37</v>
      </c>
      <c r="V4" s="62"/>
      <c r="W4" s="57"/>
      <c r="X4" s="58" t="s">
        <v>18</v>
      </c>
      <c r="Y4" s="58"/>
      <c r="Z4" s="58"/>
      <c r="AA4" s="58"/>
      <c r="AB4" s="59" t="s">
        <v>19</v>
      </c>
      <c r="AC4" s="59"/>
    </row>
    <row r="5" spans="1:49" s="41" customFormat="1" ht="66.75" customHeight="1" x14ac:dyDescent="0.25">
      <c r="B5" s="60" t="s">
        <v>9</v>
      </c>
      <c r="C5" s="61"/>
      <c r="D5" s="42" t="s">
        <v>7</v>
      </c>
      <c r="E5" s="43" t="s">
        <v>79</v>
      </c>
      <c r="F5" s="44" t="s">
        <v>23</v>
      </c>
      <c r="G5" s="45" t="s">
        <v>80</v>
      </c>
      <c r="H5" s="46" t="s">
        <v>81</v>
      </c>
      <c r="I5" s="47" t="s">
        <v>82</v>
      </c>
      <c r="J5" s="46" t="s">
        <v>83</v>
      </c>
      <c r="K5" s="46" t="s">
        <v>84</v>
      </c>
      <c r="L5" s="46" t="s">
        <v>85</v>
      </c>
      <c r="M5" s="45" t="s">
        <v>86</v>
      </c>
      <c r="N5" s="46" t="s">
        <v>87</v>
      </c>
      <c r="O5" s="47" t="s">
        <v>88</v>
      </c>
      <c r="P5" s="48" t="s">
        <v>89</v>
      </c>
      <c r="Q5" s="46" t="s">
        <v>90</v>
      </c>
      <c r="R5" s="48" t="s">
        <v>91</v>
      </c>
      <c r="S5" s="48" t="s">
        <v>92</v>
      </c>
      <c r="T5" s="48" t="s">
        <v>93</v>
      </c>
      <c r="U5" s="48" t="s">
        <v>94</v>
      </c>
      <c r="V5" s="48" t="s">
        <v>95</v>
      </c>
      <c r="W5" s="47" t="s">
        <v>96</v>
      </c>
      <c r="X5" s="50" t="s">
        <v>97</v>
      </c>
      <c r="Y5" s="50" t="s">
        <v>98</v>
      </c>
      <c r="Z5" s="49" t="s">
        <v>99</v>
      </c>
      <c r="AA5" s="49" t="s">
        <v>100</v>
      </c>
      <c r="AB5" s="51" t="s">
        <v>101</v>
      </c>
      <c r="AC5" s="50" t="s">
        <v>102</v>
      </c>
    </row>
    <row r="6" spans="1:49" s="7" customFormat="1" ht="30" x14ac:dyDescent="0.25">
      <c r="B6" s="30" t="s">
        <v>8</v>
      </c>
      <c r="C6" s="30" t="s">
        <v>1</v>
      </c>
      <c r="D6" s="31" t="s">
        <v>12</v>
      </c>
      <c r="E6" s="32">
        <v>4395801</v>
      </c>
      <c r="F6" s="32">
        <v>4395802</v>
      </c>
      <c r="G6" s="33">
        <v>4395901</v>
      </c>
      <c r="H6" s="32">
        <v>4395902</v>
      </c>
      <c r="I6" s="32">
        <v>4396001</v>
      </c>
      <c r="J6" s="32">
        <v>4396002</v>
      </c>
      <c r="K6" s="34">
        <v>4396101</v>
      </c>
      <c r="L6" s="34">
        <v>4396102</v>
      </c>
      <c r="M6" s="34">
        <v>4396103</v>
      </c>
      <c r="N6" s="34">
        <v>4396104</v>
      </c>
      <c r="O6" s="34">
        <v>4396105</v>
      </c>
      <c r="P6" s="34">
        <v>4396801</v>
      </c>
      <c r="Q6" s="34">
        <v>4396901</v>
      </c>
      <c r="R6" s="34">
        <v>4396902</v>
      </c>
      <c r="S6" s="34">
        <v>4397001</v>
      </c>
      <c r="T6" s="34">
        <v>4397002</v>
      </c>
      <c r="U6" s="34">
        <v>4397101</v>
      </c>
      <c r="V6" s="34">
        <v>4397102</v>
      </c>
      <c r="W6" s="34">
        <v>4397103</v>
      </c>
      <c r="X6" s="35" t="s">
        <v>13</v>
      </c>
      <c r="Y6" s="35" t="s">
        <v>14</v>
      </c>
      <c r="Z6" s="35" t="s">
        <v>15</v>
      </c>
      <c r="AA6" s="35" t="s">
        <v>16</v>
      </c>
      <c r="AB6" s="35" t="s">
        <v>17</v>
      </c>
      <c r="AC6" s="36" t="s">
        <v>20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4" customFormat="1" x14ac:dyDescent="0.25">
      <c r="B7" s="20"/>
      <c r="C7" s="21" t="s">
        <v>2</v>
      </c>
      <c r="D7" s="22" t="s">
        <v>38</v>
      </c>
      <c r="E7" s="23"/>
      <c r="F7" s="23"/>
      <c r="G7" s="24"/>
      <c r="H7" s="24"/>
      <c r="I7" s="24"/>
      <c r="J7" s="25"/>
      <c r="K7" s="25">
        <v>85</v>
      </c>
      <c r="L7" s="15"/>
      <c r="M7" s="15">
        <v>1</v>
      </c>
      <c r="N7" s="15"/>
      <c r="O7" s="15">
        <v>1</v>
      </c>
      <c r="P7" s="26">
        <v>42</v>
      </c>
      <c r="Q7" s="15">
        <v>2</v>
      </c>
      <c r="R7" s="26">
        <v>240</v>
      </c>
      <c r="S7" s="15">
        <v>5</v>
      </c>
      <c r="T7" s="15">
        <v>3</v>
      </c>
      <c r="U7" s="15">
        <v>7</v>
      </c>
      <c r="V7" s="15">
        <v>7</v>
      </c>
      <c r="W7" s="15">
        <v>1</v>
      </c>
      <c r="X7" s="25"/>
      <c r="Y7" s="15">
        <v>1</v>
      </c>
      <c r="Z7" s="15">
        <v>1</v>
      </c>
      <c r="AA7" s="15">
        <v>1</v>
      </c>
      <c r="AB7" s="15">
        <v>2</v>
      </c>
      <c r="AC7" s="8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19" customFormat="1" x14ac:dyDescent="0.25">
      <c r="A8" s="4"/>
      <c r="B8" s="20"/>
      <c r="C8" s="13" t="s">
        <v>3</v>
      </c>
      <c r="D8" s="17" t="s">
        <v>39</v>
      </c>
      <c r="E8" s="12"/>
      <c r="F8" s="12"/>
      <c r="G8" s="16">
        <v>307.3</v>
      </c>
      <c r="H8" s="16">
        <v>307.3</v>
      </c>
      <c r="I8" s="16">
        <v>112.4</v>
      </c>
      <c r="J8" s="16">
        <v>75.5</v>
      </c>
      <c r="K8" s="13">
        <v>10</v>
      </c>
      <c r="L8" s="14"/>
      <c r="M8" s="14">
        <v>1</v>
      </c>
      <c r="N8" s="14"/>
      <c r="O8" s="14">
        <v>1</v>
      </c>
      <c r="P8" s="18">
        <v>141.30000000000001</v>
      </c>
      <c r="Q8" s="14"/>
      <c r="R8" s="14"/>
      <c r="S8" s="14"/>
      <c r="T8" s="14"/>
      <c r="U8" s="14"/>
      <c r="V8" s="14"/>
      <c r="W8" s="14"/>
      <c r="X8" s="18">
        <v>832.94999999999993</v>
      </c>
      <c r="Y8" s="14"/>
      <c r="Z8" s="14"/>
      <c r="AA8" s="14"/>
      <c r="AB8" s="14"/>
      <c r="AC8" s="16">
        <v>150</v>
      </c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x14ac:dyDescent="0.25">
      <c r="A9" s="4"/>
      <c r="B9" s="20"/>
      <c r="C9" s="2" t="s">
        <v>4</v>
      </c>
      <c r="D9" s="3" t="s">
        <v>40</v>
      </c>
      <c r="E9" s="3"/>
      <c r="F9" s="3"/>
      <c r="G9" s="11">
        <v>40</v>
      </c>
      <c r="H9" s="11">
        <v>40</v>
      </c>
      <c r="I9" s="11">
        <v>15.600000000000001</v>
      </c>
      <c r="J9" s="11">
        <v>10.700000000000001</v>
      </c>
      <c r="K9" s="2"/>
      <c r="L9" s="1"/>
      <c r="M9" s="1"/>
      <c r="N9" s="1"/>
      <c r="O9" s="1"/>
      <c r="P9" s="5">
        <v>13.950000000000001</v>
      </c>
      <c r="Q9" s="1"/>
      <c r="R9" s="1"/>
      <c r="S9" s="1"/>
      <c r="T9" s="1"/>
      <c r="U9" s="1"/>
      <c r="V9" s="1"/>
      <c r="W9" s="1"/>
      <c r="X9" s="5">
        <v>68.55</v>
      </c>
      <c r="Y9" s="1"/>
      <c r="Z9" s="1"/>
      <c r="AA9" s="1"/>
      <c r="AB9" s="1"/>
      <c r="AC9" s="11"/>
    </row>
    <row r="10" spans="1:49" x14ac:dyDescent="0.25">
      <c r="A10" s="4"/>
      <c r="B10" s="20"/>
      <c r="C10" s="2" t="s">
        <v>4</v>
      </c>
      <c r="D10" s="3" t="s">
        <v>41</v>
      </c>
      <c r="E10" s="3"/>
      <c r="F10" s="3"/>
      <c r="G10" s="11">
        <v>45</v>
      </c>
      <c r="H10" s="11">
        <v>45</v>
      </c>
      <c r="I10" s="11">
        <v>18.600000000000001</v>
      </c>
      <c r="J10" s="11">
        <v>12.4</v>
      </c>
      <c r="K10" s="2"/>
      <c r="L10" s="1"/>
      <c r="M10" s="1"/>
      <c r="N10" s="1"/>
      <c r="O10" s="1"/>
      <c r="P10" s="5">
        <v>13.350000000000001</v>
      </c>
      <c r="Q10" s="1"/>
      <c r="R10" s="1"/>
      <c r="S10" s="1"/>
      <c r="T10" s="1"/>
      <c r="U10" s="1"/>
      <c r="V10" s="1"/>
      <c r="W10" s="1"/>
      <c r="X10" s="5">
        <v>77.849999999999994</v>
      </c>
      <c r="Y10" s="1"/>
      <c r="Z10" s="1"/>
      <c r="AA10" s="1"/>
      <c r="AB10" s="1"/>
      <c r="AC10" s="11"/>
    </row>
    <row r="11" spans="1:49" s="19" customFormat="1" x14ac:dyDescent="0.25">
      <c r="A11" s="4"/>
      <c r="B11" s="20"/>
      <c r="C11" s="13" t="s">
        <v>3</v>
      </c>
      <c r="D11" s="12" t="s">
        <v>42</v>
      </c>
      <c r="E11" s="12"/>
      <c r="F11" s="12"/>
      <c r="G11" s="16">
        <v>240</v>
      </c>
      <c r="H11" s="16">
        <v>240</v>
      </c>
      <c r="I11" s="16">
        <v>44.800000000000004</v>
      </c>
      <c r="J11" s="16">
        <v>30.1</v>
      </c>
      <c r="K11" s="13">
        <v>12</v>
      </c>
      <c r="L11" s="14"/>
      <c r="M11" s="14">
        <v>1</v>
      </c>
      <c r="N11" s="14"/>
      <c r="O11" s="14">
        <v>1</v>
      </c>
      <c r="P11" s="18">
        <v>70.650000000000006</v>
      </c>
      <c r="Q11" s="14"/>
      <c r="R11" s="14"/>
      <c r="S11" s="14"/>
      <c r="T11" s="14"/>
      <c r="U11" s="14"/>
      <c r="V11" s="14"/>
      <c r="W11" s="14"/>
      <c r="X11" s="18">
        <v>351.59999999999997</v>
      </c>
      <c r="Y11" s="14"/>
      <c r="Z11" s="14"/>
      <c r="AA11" s="14"/>
      <c r="AB11" s="14"/>
      <c r="AC11" s="16">
        <v>115.60000000000001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x14ac:dyDescent="0.25">
      <c r="A12" s="4"/>
      <c r="B12" s="20"/>
      <c r="C12" s="2" t="s">
        <v>4</v>
      </c>
      <c r="D12" s="3" t="s">
        <v>43</v>
      </c>
      <c r="E12" s="3"/>
      <c r="F12" s="3"/>
      <c r="G12" s="11">
        <v>25</v>
      </c>
      <c r="H12" s="11">
        <v>25</v>
      </c>
      <c r="I12" s="11">
        <v>7</v>
      </c>
      <c r="J12" s="11">
        <v>5</v>
      </c>
      <c r="K12" s="2"/>
      <c r="L12" s="1"/>
      <c r="M12" s="1"/>
      <c r="N12" s="1"/>
      <c r="O12" s="1"/>
      <c r="P12" s="5">
        <v>5.95</v>
      </c>
      <c r="Q12" s="1"/>
      <c r="R12" s="1"/>
      <c r="S12" s="1"/>
      <c r="T12" s="1"/>
      <c r="U12" s="1"/>
      <c r="V12" s="1"/>
      <c r="W12" s="1"/>
      <c r="X12" s="5">
        <v>31.2</v>
      </c>
      <c r="Y12" s="1"/>
      <c r="Z12" s="1"/>
      <c r="AA12" s="1"/>
      <c r="AB12" s="1"/>
      <c r="AC12" s="11"/>
    </row>
    <row r="13" spans="1:49" x14ac:dyDescent="0.25">
      <c r="A13" s="4"/>
      <c r="B13" s="20"/>
      <c r="C13" s="2" t="s">
        <v>4</v>
      </c>
      <c r="D13" s="3" t="s">
        <v>44</v>
      </c>
      <c r="E13" s="3"/>
      <c r="F13" s="3"/>
      <c r="G13" s="11">
        <v>40</v>
      </c>
      <c r="H13" s="11">
        <v>40</v>
      </c>
      <c r="I13" s="11">
        <v>3.4000000000000004</v>
      </c>
      <c r="J13" s="11">
        <v>2.4000000000000004</v>
      </c>
      <c r="K13" s="2"/>
      <c r="L13" s="1"/>
      <c r="M13" s="1"/>
      <c r="N13" s="1"/>
      <c r="O13" s="1"/>
      <c r="P13" s="5">
        <v>4.05</v>
      </c>
      <c r="Q13" s="1"/>
      <c r="R13" s="1"/>
      <c r="S13" s="1"/>
      <c r="T13" s="1"/>
      <c r="U13" s="1"/>
      <c r="V13" s="1"/>
      <c r="W13" s="1"/>
      <c r="X13" s="5">
        <v>24.45</v>
      </c>
      <c r="Y13" s="1"/>
      <c r="Z13" s="1"/>
      <c r="AA13" s="1"/>
      <c r="AB13" s="1"/>
      <c r="AC13" s="11"/>
    </row>
    <row r="14" spans="1:49" x14ac:dyDescent="0.25">
      <c r="A14" s="4"/>
      <c r="B14" s="20"/>
      <c r="C14" s="2" t="s">
        <v>4</v>
      </c>
      <c r="D14" s="3" t="s">
        <v>45</v>
      </c>
      <c r="E14" s="3"/>
      <c r="F14" s="3"/>
      <c r="G14" s="11">
        <v>40</v>
      </c>
      <c r="H14" s="11">
        <v>40</v>
      </c>
      <c r="I14" s="11">
        <v>10.9</v>
      </c>
      <c r="J14" s="11">
        <v>7.4</v>
      </c>
      <c r="K14" s="2"/>
      <c r="L14" s="1"/>
      <c r="M14" s="1"/>
      <c r="N14" s="1"/>
      <c r="O14" s="1"/>
      <c r="P14" s="5">
        <v>8.0500000000000007</v>
      </c>
      <c r="Q14" s="1"/>
      <c r="R14" s="1"/>
      <c r="S14" s="1"/>
      <c r="T14" s="1"/>
      <c r="U14" s="1"/>
      <c r="V14" s="1"/>
      <c r="W14" s="1"/>
      <c r="X14" s="5">
        <v>43.65</v>
      </c>
      <c r="Y14" s="1"/>
      <c r="Z14" s="1"/>
      <c r="AA14" s="1"/>
      <c r="AB14" s="1"/>
      <c r="AC14" s="11"/>
    </row>
    <row r="15" spans="1:49" s="19" customFormat="1" x14ac:dyDescent="0.25">
      <c r="A15" s="4"/>
      <c r="B15" s="20"/>
      <c r="C15" s="13" t="s">
        <v>6</v>
      </c>
      <c r="D15" s="12" t="s">
        <v>46</v>
      </c>
      <c r="E15" s="12"/>
      <c r="F15" s="12"/>
      <c r="G15" s="16">
        <v>420</v>
      </c>
      <c r="H15" s="16">
        <v>420</v>
      </c>
      <c r="I15" s="16">
        <v>74.900000000000006</v>
      </c>
      <c r="J15" s="16">
        <v>49</v>
      </c>
      <c r="K15" s="13">
        <v>18</v>
      </c>
      <c r="L15" s="14"/>
      <c r="M15" s="14">
        <v>1</v>
      </c>
      <c r="N15" s="14"/>
      <c r="O15" s="14">
        <v>1</v>
      </c>
      <c r="P15" s="18">
        <v>124.80000000000001</v>
      </c>
      <c r="Q15" s="14"/>
      <c r="R15" s="14"/>
      <c r="S15" s="14"/>
      <c r="T15" s="14"/>
      <c r="U15" s="14"/>
      <c r="V15" s="14"/>
      <c r="W15" s="14"/>
      <c r="X15" s="18">
        <v>750.6</v>
      </c>
      <c r="Y15" s="14"/>
      <c r="Z15" s="14"/>
      <c r="AA15" s="14"/>
      <c r="AB15" s="14"/>
      <c r="AC15" s="16">
        <v>285.2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x14ac:dyDescent="0.25">
      <c r="A16" s="4"/>
      <c r="B16" s="20"/>
      <c r="C16" s="2" t="s">
        <v>4</v>
      </c>
      <c r="D16" s="3" t="s">
        <v>47</v>
      </c>
      <c r="E16" s="3"/>
      <c r="F16" s="3"/>
      <c r="G16" s="11">
        <v>55</v>
      </c>
      <c r="H16" s="11">
        <v>55</v>
      </c>
      <c r="I16" s="11">
        <v>17.2</v>
      </c>
      <c r="J16" s="11">
        <v>12.700000000000001</v>
      </c>
      <c r="K16" s="2"/>
      <c r="L16" s="1"/>
      <c r="M16" s="1"/>
      <c r="N16" s="1"/>
      <c r="O16" s="1"/>
      <c r="P16" s="5">
        <v>15.850000000000001</v>
      </c>
      <c r="Q16" s="1"/>
      <c r="R16" s="1"/>
      <c r="S16" s="1"/>
      <c r="T16" s="1"/>
      <c r="U16" s="1"/>
      <c r="V16" s="1"/>
      <c r="W16" s="1"/>
      <c r="X16" s="5">
        <v>83.1</v>
      </c>
      <c r="Y16" s="1"/>
      <c r="Z16" s="1"/>
      <c r="AA16" s="1"/>
      <c r="AB16" s="1"/>
      <c r="AC16" s="11"/>
    </row>
    <row r="17" spans="1:49" x14ac:dyDescent="0.25">
      <c r="A17" s="4"/>
      <c r="B17" s="20"/>
      <c r="C17" s="2" t="s">
        <v>4</v>
      </c>
      <c r="D17" s="3" t="s">
        <v>48</v>
      </c>
      <c r="E17" s="3"/>
      <c r="F17" s="3"/>
      <c r="G17" s="11">
        <v>90</v>
      </c>
      <c r="H17" s="11">
        <v>90</v>
      </c>
      <c r="I17" s="11">
        <v>19.200000000000003</v>
      </c>
      <c r="J17" s="11">
        <v>11.9</v>
      </c>
      <c r="K17" s="2"/>
      <c r="L17" s="1"/>
      <c r="M17" s="1"/>
      <c r="N17" s="1"/>
      <c r="O17" s="1"/>
      <c r="P17" s="5">
        <v>20</v>
      </c>
      <c r="Q17" s="1"/>
      <c r="R17" s="1"/>
      <c r="S17" s="1"/>
      <c r="T17" s="1"/>
      <c r="U17" s="1"/>
      <c r="V17" s="1"/>
      <c r="W17" s="1"/>
      <c r="X17" s="5">
        <v>101.55</v>
      </c>
      <c r="Y17" s="1"/>
      <c r="Z17" s="1"/>
      <c r="AA17" s="1"/>
      <c r="AB17" s="1"/>
      <c r="AC17" s="11"/>
    </row>
    <row r="18" spans="1:49" x14ac:dyDescent="0.25">
      <c r="A18" s="4"/>
      <c r="B18" s="20"/>
      <c r="C18" s="2" t="s">
        <v>4</v>
      </c>
      <c r="D18" s="3" t="s">
        <v>49</v>
      </c>
      <c r="E18" s="3"/>
      <c r="F18" s="3"/>
      <c r="G18" s="11">
        <v>80</v>
      </c>
      <c r="H18" s="11">
        <v>80</v>
      </c>
      <c r="I18" s="11">
        <v>26.6</v>
      </c>
      <c r="J18" s="11">
        <v>17.5</v>
      </c>
      <c r="K18" s="2"/>
      <c r="L18" s="1"/>
      <c r="M18" s="1"/>
      <c r="N18" s="1"/>
      <c r="O18" s="1"/>
      <c r="P18" s="5">
        <v>24.150000000000002</v>
      </c>
      <c r="Q18" s="1"/>
      <c r="R18" s="1"/>
      <c r="S18" s="1"/>
      <c r="T18" s="1"/>
      <c r="U18" s="1"/>
      <c r="V18" s="1"/>
      <c r="W18" s="1"/>
      <c r="X18" s="5">
        <v>122.69999999999999</v>
      </c>
      <c r="Y18" s="1"/>
      <c r="Z18" s="1"/>
      <c r="AA18" s="1"/>
      <c r="AB18" s="1"/>
      <c r="AC18" s="11"/>
    </row>
    <row r="19" spans="1:49" x14ac:dyDescent="0.25">
      <c r="A19" s="4"/>
      <c r="B19" s="20"/>
      <c r="C19" s="2" t="s">
        <v>5</v>
      </c>
      <c r="D19" s="3" t="s">
        <v>50</v>
      </c>
      <c r="E19" s="3"/>
      <c r="F19" s="3"/>
      <c r="G19" s="11">
        <v>165</v>
      </c>
      <c r="H19" s="11">
        <v>165</v>
      </c>
      <c r="I19" s="11">
        <v>30.1</v>
      </c>
      <c r="J19" s="11">
        <v>20.6</v>
      </c>
      <c r="K19" s="2"/>
      <c r="L19" s="1"/>
      <c r="M19" s="1"/>
      <c r="N19" s="1"/>
      <c r="O19" s="1"/>
      <c r="P19" s="5">
        <v>36.6</v>
      </c>
      <c r="Q19" s="1"/>
      <c r="R19" s="1"/>
      <c r="S19" s="1"/>
      <c r="T19" s="1"/>
      <c r="U19" s="1"/>
      <c r="V19" s="1"/>
      <c r="W19" s="1"/>
      <c r="X19" s="5">
        <v>176.4</v>
      </c>
      <c r="Y19" s="1"/>
      <c r="Z19" s="1"/>
      <c r="AA19" s="1"/>
      <c r="AB19" s="1"/>
      <c r="AC19" s="11"/>
    </row>
    <row r="20" spans="1:49" s="19" customFormat="1" x14ac:dyDescent="0.25">
      <c r="A20" s="4"/>
      <c r="B20" s="20"/>
      <c r="C20" s="13" t="s">
        <v>3</v>
      </c>
      <c r="D20" s="12" t="s">
        <v>51</v>
      </c>
      <c r="E20" s="12"/>
      <c r="F20" s="12"/>
      <c r="G20" s="16">
        <v>231</v>
      </c>
      <c r="H20" s="16">
        <v>231</v>
      </c>
      <c r="I20" s="16">
        <v>23.700000000000003</v>
      </c>
      <c r="J20" s="16">
        <v>16.400000000000002</v>
      </c>
      <c r="K20" s="13">
        <v>12</v>
      </c>
      <c r="L20" s="14"/>
      <c r="M20" s="14">
        <v>1</v>
      </c>
      <c r="N20" s="14"/>
      <c r="O20" s="14">
        <v>1</v>
      </c>
      <c r="P20" s="18">
        <v>31.75</v>
      </c>
      <c r="Q20" s="14"/>
      <c r="R20" s="14"/>
      <c r="S20" s="14"/>
      <c r="T20" s="14"/>
      <c r="U20" s="14"/>
      <c r="V20" s="14"/>
      <c r="W20" s="14"/>
      <c r="X20" s="18">
        <v>144.15</v>
      </c>
      <c r="Y20" s="14"/>
      <c r="Z20" s="14"/>
      <c r="AA20" s="14"/>
      <c r="AB20" s="14"/>
      <c r="AC20" s="16">
        <v>60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19" customFormat="1" x14ac:dyDescent="0.25">
      <c r="A21" s="4"/>
      <c r="B21" s="20"/>
      <c r="C21" s="13" t="s">
        <v>3</v>
      </c>
      <c r="D21" s="12" t="s">
        <v>52</v>
      </c>
      <c r="E21" s="12"/>
      <c r="F21" s="12"/>
      <c r="G21" s="16">
        <v>85</v>
      </c>
      <c r="H21" s="16">
        <v>85</v>
      </c>
      <c r="I21" s="16">
        <v>19.3</v>
      </c>
      <c r="J21" s="16">
        <v>12.100000000000001</v>
      </c>
      <c r="K21" s="13">
        <v>6</v>
      </c>
      <c r="L21" s="14"/>
      <c r="M21" s="14"/>
      <c r="N21" s="14"/>
      <c r="O21" s="14"/>
      <c r="P21" s="18">
        <v>23.700000000000003</v>
      </c>
      <c r="Q21" s="14"/>
      <c r="R21" s="14"/>
      <c r="S21" s="14"/>
      <c r="T21" s="14"/>
      <c r="U21" s="14"/>
      <c r="V21" s="14"/>
      <c r="W21" s="14"/>
      <c r="X21" s="18">
        <v>110.39999999999999</v>
      </c>
      <c r="Y21" s="14"/>
      <c r="Z21" s="14"/>
      <c r="AA21" s="14"/>
      <c r="AB21" s="14"/>
      <c r="AC21" s="16">
        <v>30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x14ac:dyDescent="0.25">
      <c r="A22" s="4"/>
      <c r="B22" s="20"/>
      <c r="C22" s="2" t="s">
        <v>5</v>
      </c>
      <c r="D22" s="3" t="s">
        <v>53</v>
      </c>
      <c r="E22" s="3"/>
      <c r="F22" s="3"/>
      <c r="G22" s="11">
        <v>45</v>
      </c>
      <c r="H22" s="11">
        <v>45</v>
      </c>
      <c r="I22" s="11">
        <v>11.4</v>
      </c>
      <c r="J22" s="11">
        <v>7.2</v>
      </c>
      <c r="K22" s="2"/>
      <c r="L22" s="1"/>
      <c r="M22" s="1"/>
      <c r="N22" s="1"/>
      <c r="O22" s="1"/>
      <c r="P22" s="5">
        <v>13.5</v>
      </c>
      <c r="Q22" s="1"/>
      <c r="R22" s="1"/>
      <c r="S22" s="1"/>
      <c r="T22" s="1"/>
      <c r="U22" s="1"/>
      <c r="V22" s="1"/>
      <c r="W22" s="1"/>
      <c r="X22" s="5">
        <v>67.05</v>
      </c>
      <c r="Y22" s="1"/>
      <c r="Z22" s="1"/>
      <c r="AA22" s="1"/>
      <c r="AB22" s="1"/>
      <c r="AC22" s="11"/>
    </row>
    <row r="23" spans="1:49" s="19" customFormat="1" x14ac:dyDescent="0.25">
      <c r="A23" s="4"/>
      <c r="B23" s="20"/>
      <c r="C23" s="13" t="s">
        <v>3</v>
      </c>
      <c r="D23" s="12" t="s">
        <v>54</v>
      </c>
      <c r="E23" s="12"/>
      <c r="F23" s="12"/>
      <c r="G23" s="16">
        <v>1561.5</v>
      </c>
      <c r="H23" s="16">
        <v>1561.5</v>
      </c>
      <c r="I23" s="16">
        <v>403.8</v>
      </c>
      <c r="J23" s="16">
        <v>263.60000000000002</v>
      </c>
      <c r="K23" s="13">
        <v>20</v>
      </c>
      <c r="L23" s="14"/>
      <c r="M23" s="14">
        <v>1</v>
      </c>
      <c r="N23" s="14">
        <v>408</v>
      </c>
      <c r="O23" s="14">
        <v>1</v>
      </c>
      <c r="P23" s="18">
        <v>769.90000000000009</v>
      </c>
      <c r="Q23" s="14"/>
      <c r="R23" s="14"/>
      <c r="S23" s="14"/>
      <c r="T23" s="14"/>
      <c r="U23" s="14"/>
      <c r="V23" s="14"/>
      <c r="W23" s="14"/>
      <c r="X23" s="18">
        <v>3500</v>
      </c>
      <c r="Y23" s="14">
        <v>2</v>
      </c>
      <c r="Z23" s="14">
        <v>2</v>
      </c>
      <c r="AA23" s="14"/>
      <c r="AB23" s="14"/>
      <c r="AC23" s="16">
        <v>900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x14ac:dyDescent="0.25">
      <c r="A24" s="4"/>
      <c r="B24" s="20"/>
      <c r="C24" s="2" t="s">
        <v>4</v>
      </c>
      <c r="D24" s="3" t="s">
        <v>55</v>
      </c>
      <c r="E24" s="3"/>
      <c r="F24" s="3"/>
      <c r="G24" s="11">
        <v>35</v>
      </c>
      <c r="H24" s="11">
        <v>35</v>
      </c>
      <c r="I24" s="11">
        <v>22</v>
      </c>
      <c r="J24" s="11">
        <v>14.100000000000001</v>
      </c>
      <c r="K24" s="2"/>
      <c r="L24" s="1"/>
      <c r="M24" s="1"/>
      <c r="N24" s="1"/>
      <c r="O24" s="1"/>
      <c r="P24" s="5">
        <v>14.8</v>
      </c>
      <c r="Q24" s="1"/>
      <c r="R24" s="1"/>
      <c r="S24" s="1"/>
      <c r="T24" s="1"/>
      <c r="U24" s="1"/>
      <c r="V24" s="1"/>
      <c r="W24" s="1"/>
      <c r="X24" s="5">
        <v>79.95</v>
      </c>
      <c r="Y24" s="1"/>
      <c r="Z24" s="1"/>
      <c r="AA24" s="1"/>
      <c r="AB24" s="1"/>
      <c r="AC24" s="11"/>
    </row>
    <row r="25" spans="1:49" x14ac:dyDescent="0.25">
      <c r="A25" s="4"/>
      <c r="B25" s="20"/>
      <c r="C25" s="2" t="s">
        <v>4</v>
      </c>
      <c r="D25" s="3" t="s">
        <v>56</v>
      </c>
      <c r="E25" s="3"/>
      <c r="F25" s="3"/>
      <c r="G25" s="11">
        <v>75</v>
      </c>
      <c r="H25" s="11">
        <v>75</v>
      </c>
      <c r="I25" s="11">
        <v>18.7</v>
      </c>
      <c r="J25" s="11">
        <v>11.700000000000001</v>
      </c>
      <c r="K25" s="2"/>
      <c r="L25" s="1"/>
      <c r="M25" s="1"/>
      <c r="N25" s="1"/>
      <c r="O25" s="1"/>
      <c r="P25" s="5">
        <v>14.3</v>
      </c>
      <c r="Q25" s="1"/>
      <c r="R25" s="1"/>
      <c r="S25" s="1"/>
      <c r="T25" s="1"/>
      <c r="U25" s="1"/>
      <c r="V25" s="1"/>
      <c r="W25" s="1"/>
      <c r="X25" s="5">
        <v>73.349999999999994</v>
      </c>
      <c r="Y25" s="1"/>
      <c r="Z25" s="1"/>
      <c r="AA25" s="1"/>
      <c r="AB25" s="1"/>
      <c r="AC25" s="11"/>
    </row>
    <row r="26" spans="1:49" x14ac:dyDescent="0.25">
      <c r="A26" s="4"/>
      <c r="B26" s="20"/>
      <c r="C26" s="2" t="s">
        <v>4</v>
      </c>
      <c r="D26" s="3" t="s">
        <v>57</v>
      </c>
      <c r="E26" s="3"/>
      <c r="F26" s="3"/>
      <c r="G26" s="11">
        <v>45.5</v>
      </c>
      <c r="H26" s="11">
        <v>45.5</v>
      </c>
      <c r="I26" s="11">
        <v>12.600000000000001</v>
      </c>
      <c r="J26" s="11">
        <v>9.2000000000000011</v>
      </c>
      <c r="K26" s="2"/>
      <c r="L26" s="1"/>
      <c r="M26" s="1"/>
      <c r="N26" s="1"/>
      <c r="O26" s="1"/>
      <c r="P26" s="5">
        <v>8.85</v>
      </c>
      <c r="Q26" s="1"/>
      <c r="R26" s="1"/>
      <c r="S26" s="1"/>
      <c r="T26" s="1"/>
      <c r="U26" s="1"/>
      <c r="V26" s="1"/>
      <c r="W26" s="1"/>
      <c r="X26" s="5">
        <v>91.649999999999991</v>
      </c>
      <c r="Y26" s="1"/>
      <c r="Z26" s="1"/>
      <c r="AA26" s="1"/>
      <c r="AB26" s="1"/>
      <c r="AC26" s="11"/>
    </row>
    <row r="27" spans="1:49" x14ac:dyDescent="0.25">
      <c r="A27" s="4"/>
      <c r="B27" s="20"/>
      <c r="C27" s="2" t="s">
        <v>5</v>
      </c>
      <c r="D27" s="3" t="s">
        <v>58</v>
      </c>
      <c r="E27" s="3"/>
      <c r="F27" s="3"/>
      <c r="G27" s="11">
        <v>300</v>
      </c>
      <c r="H27" s="11">
        <v>300</v>
      </c>
      <c r="I27" s="11">
        <v>67.600000000000009</v>
      </c>
      <c r="J27" s="11">
        <v>47</v>
      </c>
      <c r="K27" s="2"/>
      <c r="L27" s="1"/>
      <c r="M27" s="1"/>
      <c r="N27" s="1"/>
      <c r="O27" s="1"/>
      <c r="P27" s="5">
        <v>82.600000000000009</v>
      </c>
      <c r="Q27" s="1"/>
      <c r="R27" s="1"/>
      <c r="S27" s="1"/>
      <c r="T27" s="1"/>
      <c r="U27" s="1"/>
      <c r="V27" s="1"/>
      <c r="W27" s="1"/>
      <c r="X27" s="5">
        <v>225</v>
      </c>
      <c r="Y27" s="1"/>
      <c r="Z27" s="1"/>
      <c r="AA27" s="1"/>
      <c r="AB27" s="1"/>
      <c r="AC27" s="11"/>
    </row>
    <row r="28" spans="1:49" x14ac:dyDescent="0.25">
      <c r="A28" s="4"/>
      <c r="B28" s="20"/>
      <c r="C28" s="2" t="s">
        <v>4</v>
      </c>
      <c r="D28" s="3" t="s">
        <v>59</v>
      </c>
      <c r="E28" s="3"/>
      <c r="F28" s="3"/>
      <c r="G28" s="11">
        <v>22.8</v>
      </c>
      <c r="H28" s="11">
        <v>22.8</v>
      </c>
      <c r="I28" s="11">
        <v>16.100000000000001</v>
      </c>
      <c r="J28" s="11">
        <v>10.700000000000001</v>
      </c>
      <c r="K28" s="2"/>
      <c r="L28" s="1"/>
      <c r="M28" s="1"/>
      <c r="N28" s="1"/>
      <c r="O28" s="1"/>
      <c r="P28" s="5">
        <v>16.45</v>
      </c>
      <c r="Q28" s="1"/>
      <c r="R28" s="1"/>
      <c r="S28" s="1"/>
      <c r="T28" s="1"/>
      <c r="U28" s="1"/>
      <c r="V28" s="1"/>
      <c r="W28" s="1"/>
      <c r="X28" s="5">
        <v>76.649999999999991</v>
      </c>
      <c r="Y28" s="1"/>
      <c r="Z28" s="1"/>
      <c r="AA28" s="1"/>
      <c r="AB28" s="1"/>
      <c r="AC28" s="11"/>
    </row>
    <row r="29" spans="1:49" x14ac:dyDescent="0.25">
      <c r="A29" s="4"/>
      <c r="B29" s="20"/>
      <c r="C29" s="2" t="s">
        <v>4</v>
      </c>
      <c r="D29" s="3" t="s">
        <v>60</v>
      </c>
      <c r="E29" s="3"/>
      <c r="F29" s="3"/>
      <c r="G29" s="11">
        <v>50</v>
      </c>
      <c r="H29" s="11">
        <v>50</v>
      </c>
      <c r="I29" s="11">
        <v>11.5</v>
      </c>
      <c r="J29" s="11">
        <v>7.1000000000000005</v>
      </c>
      <c r="K29" s="2"/>
      <c r="L29" s="1"/>
      <c r="M29" s="1"/>
      <c r="N29" s="1"/>
      <c r="O29" s="1"/>
      <c r="P29" s="5">
        <v>9.65</v>
      </c>
      <c r="Q29" s="1"/>
      <c r="R29" s="1"/>
      <c r="S29" s="1"/>
      <c r="T29" s="1"/>
      <c r="U29" s="1"/>
      <c r="V29" s="1"/>
      <c r="W29" s="1"/>
      <c r="X29" s="5">
        <v>54.6</v>
      </c>
      <c r="Y29" s="1"/>
      <c r="Z29" s="1"/>
      <c r="AA29" s="1"/>
      <c r="AB29" s="1"/>
      <c r="AC29" s="11"/>
    </row>
    <row r="30" spans="1:49" x14ac:dyDescent="0.25">
      <c r="A30" s="4"/>
      <c r="B30" s="20"/>
      <c r="C30" s="2" t="s">
        <v>4</v>
      </c>
      <c r="D30" s="3" t="s">
        <v>61</v>
      </c>
      <c r="E30" s="3"/>
      <c r="F30" s="3"/>
      <c r="G30" s="11">
        <v>20</v>
      </c>
      <c r="H30" s="11">
        <v>20</v>
      </c>
      <c r="I30" s="11">
        <v>3.8000000000000003</v>
      </c>
      <c r="J30" s="11">
        <v>2.5</v>
      </c>
      <c r="K30" s="2"/>
      <c r="L30" s="1"/>
      <c r="M30" s="1"/>
      <c r="N30" s="1"/>
      <c r="O30" s="1"/>
      <c r="P30" s="5">
        <v>4.3</v>
      </c>
      <c r="Q30" s="1"/>
      <c r="R30" s="1"/>
      <c r="S30" s="1"/>
      <c r="T30" s="1"/>
      <c r="U30" s="1"/>
      <c r="V30" s="1"/>
      <c r="W30" s="1"/>
      <c r="X30" s="5">
        <v>31.349999999999998</v>
      </c>
      <c r="Y30" s="1"/>
      <c r="Z30" s="1"/>
      <c r="AA30" s="1"/>
      <c r="AB30" s="1"/>
      <c r="AC30" s="11"/>
    </row>
    <row r="31" spans="1:49" x14ac:dyDescent="0.25">
      <c r="A31" s="4"/>
      <c r="B31" s="20"/>
      <c r="C31" s="2" t="s">
        <v>5</v>
      </c>
      <c r="D31" s="3" t="s">
        <v>62</v>
      </c>
      <c r="E31" s="3"/>
      <c r="F31" s="3"/>
      <c r="G31" s="11">
        <v>45</v>
      </c>
      <c r="H31" s="11">
        <v>45</v>
      </c>
      <c r="I31" s="11">
        <v>23.700000000000003</v>
      </c>
      <c r="J31" s="11">
        <v>15.4</v>
      </c>
      <c r="K31" s="2"/>
      <c r="L31" s="1"/>
      <c r="M31" s="1"/>
      <c r="N31" s="1"/>
      <c r="O31" s="1"/>
      <c r="P31" s="5">
        <v>20</v>
      </c>
      <c r="Q31" s="1"/>
      <c r="R31" s="1"/>
      <c r="S31" s="1"/>
      <c r="T31" s="1"/>
      <c r="U31" s="1"/>
      <c r="V31" s="1"/>
      <c r="W31" s="1"/>
      <c r="X31" s="5">
        <v>108</v>
      </c>
      <c r="Y31" s="1"/>
      <c r="Z31" s="1"/>
      <c r="AA31" s="1"/>
      <c r="AB31" s="1"/>
      <c r="AC31" s="11"/>
    </row>
    <row r="32" spans="1:49" x14ac:dyDescent="0.25">
      <c r="A32" s="4"/>
      <c r="B32" s="20"/>
      <c r="C32" s="2" t="s">
        <v>4</v>
      </c>
      <c r="D32" s="3" t="s">
        <v>63</v>
      </c>
      <c r="E32" s="3"/>
      <c r="F32" s="3"/>
      <c r="G32" s="11">
        <v>160</v>
      </c>
      <c r="H32" s="11">
        <v>160</v>
      </c>
      <c r="I32" s="11">
        <v>27.3</v>
      </c>
      <c r="J32" s="11">
        <v>18.2</v>
      </c>
      <c r="K32" s="2"/>
      <c r="L32" s="1"/>
      <c r="M32" s="1"/>
      <c r="N32" s="1"/>
      <c r="O32" s="1"/>
      <c r="P32" s="5">
        <v>25.200000000000003</v>
      </c>
      <c r="Q32" s="1"/>
      <c r="R32" s="1"/>
      <c r="S32" s="1"/>
      <c r="T32" s="1"/>
      <c r="U32" s="1"/>
      <c r="V32" s="1"/>
      <c r="W32" s="1"/>
      <c r="X32" s="5">
        <v>123.75</v>
      </c>
      <c r="Y32" s="1"/>
      <c r="Z32" s="1"/>
      <c r="AA32" s="1"/>
      <c r="AB32" s="1"/>
      <c r="AC32" s="11"/>
    </row>
    <row r="33" spans="1:49" s="19" customFormat="1" x14ac:dyDescent="0.25">
      <c r="A33" s="4"/>
      <c r="B33" s="20"/>
      <c r="C33" s="13" t="s">
        <v>3</v>
      </c>
      <c r="D33" s="12" t="s">
        <v>64</v>
      </c>
      <c r="E33" s="12"/>
      <c r="F33" s="12"/>
      <c r="G33" s="16">
        <v>119</v>
      </c>
      <c r="H33" s="16">
        <v>119</v>
      </c>
      <c r="I33" s="16">
        <v>58.400000000000006</v>
      </c>
      <c r="J33" s="16">
        <v>38.1</v>
      </c>
      <c r="K33" s="13">
        <v>5</v>
      </c>
      <c r="L33" s="16">
        <v>75</v>
      </c>
      <c r="M33" s="14">
        <v>1</v>
      </c>
      <c r="N33" s="14"/>
      <c r="O33" s="14">
        <v>1</v>
      </c>
      <c r="P33" s="18">
        <v>53.800000000000004</v>
      </c>
      <c r="Q33" s="14"/>
      <c r="R33" s="14"/>
      <c r="S33" s="14"/>
      <c r="T33" s="14"/>
      <c r="U33" s="14"/>
      <c r="V33" s="14"/>
      <c r="W33" s="14"/>
      <c r="X33" s="18">
        <v>253.35</v>
      </c>
      <c r="Y33" s="14"/>
      <c r="Z33" s="14"/>
      <c r="AA33" s="14"/>
      <c r="AB33" s="14"/>
      <c r="AC33" s="16">
        <v>75</v>
      </c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x14ac:dyDescent="0.25">
      <c r="A34" s="4"/>
      <c r="B34" s="20"/>
      <c r="C34" s="2" t="s">
        <v>4</v>
      </c>
      <c r="D34" s="3" t="s">
        <v>65</v>
      </c>
      <c r="E34" s="3"/>
      <c r="F34" s="3"/>
      <c r="G34" s="11">
        <v>20</v>
      </c>
      <c r="H34" s="11">
        <v>20</v>
      </c>
      <c r="I34" s="11">
        <v>7.9</v>
      </c>
      <c r="J34" s="11">
        <v>5.6000000000000005</v>
      </c>
      <c r="K34" s="2"/>
      <c r="L34" s="16">
        <v>60</v>
      </c>
      <c r="M34" s="1"/>
      <c r="N34" s="1"/>
      <c r="O34" s="1"/>
      <c r="P34" s="5">
        <v>6</v>
      </c>
      <c r="Q34" s="1"/>
      <c r="R34" s="1"/>
      <c r="S34" s="1"/>
      <c r="T34" s="1"/>
      <c r="U34" s="1"/>
      <c r="V34" s="1"/>
      <c r="W34" s="1"/>
      <c r="X34" s="5">
        <v>30</v>
      </c>
      <c r="Y34" s="1"/>
      <c r="Z34" s="1"/>
      <c r="AA34" s="1"/>
      <c r="AB34" s="1"/>
      <c r="AC34" s="11"/>
    </row>
    <row r="35" spans="1:49" x14ac:dyDescent="0.25">
      <c r="A35" s="4"/>
      <c r="B35" s="20"/>
      <c r="C35" s="2" t="s">
        <v>4</v>
      </c>
      <c r="D35" s="3" t="s">
        <v>66</v>
      </c>
      <c r="E35" s="3"/>
      <c r="F35" s="3"/>
      <c r="G35" s="11">
        <v>50</v>
      </c>
      <c r="H35" s="11">
        <v>50</v>
      </c>
      <c r="I35" s="11">
        <v>17.8</v>
      </c>
      <c r="J35" s="11">
        <v>12.5</v>
      </c>
      <c r="K35" s="2"/>
      <c r="L35" s="16">
        <v>30</v>
      </c>
      <c r="M35" s="1"/>
      <c r="N35" s="1"/>
      <c r="O35" s="1"/>
      <c r="P35" s="5">
        <v>11</v>
      </c>
      <c r="Q35" s="1"/>
      <c r="R35" s="1"/>
      <c r="S35" s="1"/>
      <c r="T35" s="1"/>
      <c r="U35" s="1"/>
      <c r="V35" s="1"/>
      <c r="W35" s="1"/>
      <c r="X35" s="5">
        <v>60</v>
      </c>
      <c r="Y35" s="1"/>
      <c r="Z35" s="1"/>
      <c r="AA35" s="1"/>
      <c r="AB35" s="1"/>
      <c r="AC35" s="11"/>
    </row>
    <row r="36" spans="1:49" x14ac:dyDescent="0.25">
      <c r="A36" s="4"/>
      <c r="B36" s="20"/>
      <c r="C36" s="2" t="s">
        <v>4</v>
      </c>
      <c r="D36" s="3" t="s">
        <v>67</v>
      </c>
      <c r="E36" s="3"/>
      <c r="F36" s="3"/>
      <c r="G36" s="11">
        <v>20</v>
      </c>
      <c r="H36" s="11">
        <v>20</v>
      </c>
      <c r="I36" s="11">
        <v>10.8</v>
      </c>
      <c r="J36" s="11">
        <v>6.7</v>
      </c>
      <c r="K36" s="2"/>
      <c r="L36" s="16">
        <v>60</v>
      </c>
      <c r="M36" s="1"/>
      <c r="N36" s="1"/>
      <c r="O36" s="1"/>
      <c r="P36" s="5">
        <v>6</v>
      </c>
      <c r="Q36" s="1"/>
      <c r="R36" s="1"/>
      <c r="S36" s="1"/>
      <c r="T36" s="1"/>
      <c r="U36" s="1"/>
      <c r="V36" s="1"/>
      <c r="W36" s="1"/>
      <c r="X36" s="5">
        <v>30</v>
      </c>
      <c r="Y36" s="1"/>
      <c r="Z36" s="1"/>
      <c r="AA36" s="1"/>
      <c r="AB36" s="1"/>
      <c r="AC36" s="11"/>
    </row>
    <row r="37" spans="1:49" s="19" customFormat="1" x14ac:dyDescent="0.25">
      <c r="A37" s="4"/>
      <c r="B37" s="20"/>
      <c r="C37" s="13" t="s">
        <v>6</v>
      </c>
      <c r="D37" s="12" t="s">
        <v>68</v>
      </c>
      <c r="E37" s="12"/>
      <c r="F37" s="12"/>
      <c r="G37" s="16">
        <v>905</v>
      </c>
      <c r="H37" s="16">
        <v>905</v>
      </c>
      <c r="I37" s="16">
        <v>217.9</v>
      </c>
      <c r="J37" s="16">
        <v>142.1</v>
      </c>
      <c r="K37" s="13">
        <v>85</v>
      </c>
      <c r="L37" s="14"/>
      <c r="M37" s="14">
        <v>1</v>
      </c>
      <c r="N37" s="14"/>
      <c r="O37" s="14">
        <v>1</v>
      </c>
      <c r="P37" s="18">
        <v>320.85000000000002</v>
      </c>
      <c r="Q37" s="14"/>
      <c r="R37" s="14"/>
      <c r="S37" s="14"/>
      <c r="T37" s="14"/>
      <c r="U37" s="14"/>
      <c r="V37" s="14"/>
      <c r="W37" s="14"/>
      <c r="X37" s="18">
        <v>1701.3</v>
      </c>
      <c r="Y37" s="14"/>
      <c r="Z37" s="14"/>
      <c r="AA37" s="14"/>
      <c r="AB37" s="14"/>
      <c r="AC37" s="16">
        <v>585.80000000000007</v>
      </c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x14ac:dyDescent="0.25">
      <c r="A38" s="4"/>
      <c r="B38" s="20"/>
      <c r="C38" s="2" t="s">
        <v>4</v>
      </c>
      <c r="D38" s="3" t="s">
        <v>69</v>
      </c>
      <c r="E38" s="3"/>
      <c r="F38" s="3"/>
      <c r="G38" s="11">
        <v>41.800000000000004</v>
      </c>
      <c r="H38" s="11">
        <v>41.800000000000004</v>
      </c>
      <c r="I38" s="11">
        <v>22.3</v>
      </c>
      <c r="J38" s="11">
        <v>14.8</v>
      </c>
      <c r="K38" s="2"/>
      <c r="L38" s="1"/>
      <c r="M38" s="1"/>
      <c r="N38" s="1"/>
      <c r="O38" s="1"/>
      <c r="P38" s="5">
        <v>18.45</v>
      </c>
      <c r="Q38" s="1"/>
      <c r="R38" s="1"/>
      <c r="S38" s="1"/>
      <c r="T38" s="1"/>
      <c r="U38" s="1"/>
      <c r="V38" s="1"/>
      <c r="W38" s="1"/>
      <c r="X38" s="5">
        <v>90</v>
      </c>
      <c r="Y38" s="1"/>
      <c r="Z38" s="1"/>
      <c r="AA38" s="1"/>
      <c r="AB38" s="1"/>
      <c r="AC38" s="11"/>
    </row>
    <row r="39" spans="1:49" x14ac:dyDescent="0.25">
      <c r="A39" s="4"/>
      <c r="B39" s="20"/>
      <c r="C39" s="2" t="s">
        <v>4</v>
      </c>
      <c r="D39" s="3" t="s">
        <v>70</v>
      </c>
      <c r="E39" s="3"/>
      <c r="F39" s="3"/>
      <c r="G39" s="11">
        <v>48.6</v>
      </c>
      <c r="H39" s="11">
        <v>48.6</v>
      </c>
      <c r="I39" s="11">
        <v>38.300000000000004</v>
      </c>
      <c r="J39" s="11">
        <v>24.8</v>
      </c>
      <c r="K39" s="2"/>
      <c r="L39" s="3"/>
      <c r="M39" s="1"/>
      <c r="N39" s="1"/>
      <c r="O39" s="1"/>
      <c r="P39" s="5">
        <v>29.25</v>
      </c>
      <c r="Q39" s="1"/>
      <c r="R39" s="1"/>
      <c r="S39" s="1"/>
      <c r="T39" s="1"/>
      <c r="U39" s="1"/>
      <c r="V39" s="1"/>
      <c r="W39" s="1"/>
      <c r="X39" s="5">
        <v>120</v>
      </c>
      <c r="Y39" s="1"/>
      <c r="Z39" s="1"/>
      <c r="AA39" s="1"/>
      <c r="AB39" s="1"/>
      <c r="AC39" s="11"/>
    </row>
    <row r="40" spans="1:49" x14ac:dyDescent="0.25">
      <c r="A40" s="4"/>
      <c r="B40" s="20"/>
      <c r="C40" s="2" t="s">
        <v>3</v>
      </c>
      <c r="D40" s="3" t="s">
        <v>71</v>
      </c>
      <c r="E40" s="3"/>
      <c r="F40" s="3"/>
      <c r="G40" s="11">
        <v>65</v>
      </c>
      <c r="H40" s="11">
        <v>65</v>
      </c>
      <c r="I40" s="11">
        <v>27.400000000000002</v>
      </c>
      <c r="J40" s="11">
        <v>18.900000000000002</v>
      </c>
      <c r="K40" s="2"/>
      <c r="L40" s="3"/>
      <c r="M40" s="1"/>
      <c r="N40" s="1"/>
      <c r="O40" s="1"/>
      <c r="P40" s="5">
        <v>36.1</v>
      </c>
      <c r="Q40" s="1"/>
      <c r="R40" s="1"/>
      <c r="S40" s="1"/>
      <c r="T40" s="1"/>
      <c r="U40" s="1"/>
      <c r="V40" s="1"/>
      <c r="W40" s="1"/>
      <c r="X40" s="5">
        <v>150</v>
      </c>
      <c r="Y40" s="1"/>
      <c r="Z40" s="1"/>
      <c r="AA40" s="1"/>
      <c r="AB40" s="1"/>
      <c r="AC40" s="11"/>
    </row>
    <row r="41" spans="1:49" x14ac:dyDescent="0.25">
      <c r="A41" s="4"/>
      <c r="B41" s="20"/>
      <c r="C41" s="2" t="s">
        <v>4</v>
      </c>
      <c r="D41" s="3" t="s">
        <v>72</v>
      </c>
      <c r="E41" s="3"/>
      <c r="F41" s="3"/>
      <c r="G41" s="11">
        <v>43.1</v>
      </c>
      <c r="H41" s="11">
        <v>43.1</v>
      </c>
      <c r="I41" s="11">
        <v>30.3</v>
      </c>
      <c r="J41" s="11">
        <v>21.1</v>
      </c>
      <c r="K41" s="2"/>
      <c r="L41" s="3"/>
      <c r="M41" s="1"/>
      <c r="N41" s="1"/>
      <c r="O41" s="1"/>
      <c r="P41" s="5">
        <v>23.700000000000003</v>
      </c>
      <c r="Q41" s="1"/>
      <c r="R41" s="1"/>
      <c r="S41" s="1"/>
      <c r="T41" s="1"/>
      <c r="U41" s="1"/>
      <c r="V41" s="1"/>
      <c r="W41" s="1"/>
      <c r="X41" s="5">
        <v>120</v>
      </c>
      <c r="Y41" s="1"/>
      <c r="Z41" s="1"/>
      <c r="AA41" s="1"/>
      <c r="AB41" s="1"/>
      <c r="AC41" s="11"/>
    </row>
    <row r="42" spans="1:49" x14ac:dyDescent="0.25">
      <c r="A42" s="4"/>
      <c r="B42" s="20"/>
      <c r="C42" s="2" t="s">
        <v>5</v>
      </c>
      <c r="D42" s="3" t="s">
        <v>73</v>
      </c>
      <c r="E42" s="3"/>
      <c r="F42" s="3"/>
      <c r="G42" s="11">
        <v>120</v>
      </c>
      <c r="H42" s="11">
        <v>120</v>
      </c>
      <c r="I42" s="11">
        <v>31.200000000000003</v>
      </c>
      <c r="J42" s="11">
        <v>20</v>
      </c>
      <c r="K42" s="2"/>
      <c r="L42" s="3"/>
      <c r="M42" s="1"/>
      <c r="N42" s="1"/>
      <c r="O42" s="1"/>
      <c r="P42" s="5">
        <v>33.75</v>
      </c>
      <c r="Q42" s="1"/>
      <c r="R42" s="1"/>
      <c r="S42" s="1"/>
      <c r="T42" s="1"/>
      <c r="U42" s="1"/>
      <c r="V42" s="1"/>
      <c r="W42" s="1"/>
      <c r="X42" s="5">
        <v>150</v>
      </c>
      <c r="Y42" s="1"/>
      <c r="Z42" s="1"/>
      <c r="AA42" s="1"/>
      <c r="AB42" s="1"/>
      <c r="AC42" s="11"/>
    </row>
    <row r="43" spans="1:49" x14ac:dyDescent="0.25">
      <c r="A43" s="4"/>
      <c r="B43" s="20"/>
      <c r="C43" s="2" t="s">
        <v>4</v>
      </c>
      <c r="D43" s="3" t="s">
        <v>74</v>
      </c>
      <c r="E43" s="3"/>
      <c r="F43" s="3"/>
      <c r="G43" s="11">
        <v>30</v>
      </c>
      <c r="H43" s="11">
        <v>30</v>
      </c>
      <c r="I43" s="11">
        <v>19</v>
      </c>
      <c r="J43" s="11">
        <v>13.4</v>
      </c>
      <c r="K43" s="2"/>
      <c r="L43" s="3"/>
      <c r="M43" s="1"/>
      <c r="N43" s="1"/>
      <c r="O43" s="1"/>
      <c r="P43" s="5">
        <v>14.600000000000001</v>
      </c>
      <c r="Q43" s="1"/>
      <c r="R43" s="1"/>
      <c r="S43" s="1"/>
      <c r="T43" s="1"/>
      <c r="U43" s="1"/>
      <c r="V43" s="1"/>
      <c r="W43" s="1"/>
      <c r="X43" s="5">
        <v>60</v>
      </c>
      <c r="Y43" s="1"/>
      <c r="Z43" s="1"/>
      <c r="AA43" s="1"/>
      <c r="AB43" s="1"/>
      <c r="AC43" s="11"/>
    </row>
    <row r="44" spans="1:49" x14ac:dyDescent="0.25">
      <c r="A44" s="4"/>
      <c r="B44" s="20"/>
      <c r="C44" s="2" t="s">
        <v>4</v>
      </c>
      <c r="D44" s="3" t="s">
        <v>75</v>
      </c>
      <c r="E44" s="3"/>
      <c r="F44" s="3"/>
      <c r="G44" s="11">
        <v>50</v>
      </c>
      <c r="H44" s="11">
        <v>50</v>
      </c>
      <c r="I44" s="11">
        <v>10.700000000000001</v>
      </c>
      <c r="J44" s="11">
        <v>7.3000000000000007</v>
      </c>
      <c r="K44" s="2"/>
      <c r="L44" s="3"/>
      <c r="M44" s="1"/>
      <c r="N44" s="1"/>
      <c r="O44" s="1"/>
      <c r="P44" s="5">
        <v>8.8000000000000007</v>
      </c>
      <c r="Q44" s="1"/>
      <c r="R44" s="1"/>
      <c r="S44" s="1"/>
      <c r="T44" s="1"/>
      <c r="U44" s="1"/>
      <c r="V44" s="1"/>
      <c r="W44" s="1"/>
      <c r="X44" s="5">
        <v>50</v>
      </c>
      <c r="Y44" s="1"/>
      <c r="Z44" s="1"/>
      <c r="AA44" s="1"/>
      <c r="AB44" s="1"/>
      <c r="AC44" s="11"/>
    </row>
    <row r="45" spans="1:49" x14ac:dyDescent="0.25">
      <c r="A45" s="4"/>
      <c r="B45" s="20"/>
      <c r="C45" s="2" t="s">
        <v>4</v>
      </c>
      <c r="D45" s="3" t="s">
        <v>76</v>
      </c>
      <c r="E45" s="3"/>
      <c r="F45" s="3"/>
      <c r="G45" s="11">
        <v>105</v>
      </c>
      <c r="H45" s="11">
        <v>105</v>
      </c>
      <c r="I45" s="11">
        <v>25</v>
      </c>
      <c r="J45" s="11">
        <v>16.600000000000001</v>
      </c>
      <c r="K45" s="2"/>
      <c r="L45" s="3"/>
      <c r="M45" s="1"/>
      <c r="N45" s="1"/>
      <c r="O45" s="1"/>
      <c r="P45" s="5">
        <v>23.25</v>
      </c>
      <c r="Q45" s="1"/>
      <c r="R45" s="1"/>
      <c r="S45" s="1"/>
      <c r="T45" s="1"/>
      <c r="U45" s="1"/>
      <c r="V45" s="1"/>
      <c r="W45" s="1"/>
      <c r="X45" s="5">
        <v>110</v>
      </c>
      <c r="Y45" s="1"/>
      <c r="Z45" s="1"/>
      <c r="AA45" s="1"/>
      <c r="AB45" s="1"/>
      <c r="AC45" s="11"/>
    </row>
    <row r="46" spans="1:49" s="19" customFormat="1" x14ac:dyDescent="0.25">
      <c r="A46" s="4"/>
      <c r="B46" s="20"/>
      <c r="C46" s="13" t="s">
        <v>3</v>
      </c>
      <c r="D46" s="12" t="s">
        <v>77</v>
      </c>
      <c r="E46" s="12"/>
      <c r="F46" s="12"/>
      <c r="G46" s="16">
        <v>116.5</v>
      </c>
      <c r="H46" s="16">
        <v>116.5</v>
      </c>
      <c r="I46" s="16">
        <v>45.2</v>
      </c>
      <c r="J46" s="16">
        <v>30.6</v>
      </c>
      <c r="K46" s="13">
        <v>5</v>
      </c>
      <c r="L46" s="12"/>
      <c r="M46" s="14">
        <v>1</v>
      </c>
      <c r="N46" s="14"/>
      <c r="O46" s="14">
        <v>1</v>
      </c>
      <c r="P46" s="18">
        <v>63.6</v>
      </c>
      <c r="Q46" s="14"/>
      <c r="R46" s="14"/>
      <c r="S46" s="14"/>
      <c r="T46" s="14"/>
      <c r="U46" s="14"/>
      <c r="V46" s="14"/>
      <c r="W46" s="14"/>
      <c r="X46" s="18">
        <v>334.2</v>
      </c>
      <c r="Y46" s="14"/>
      <c r="Z46" s="14"/>
      <c r="AA46" s="14"/>
      <c r="AB46" s="14"/>
      <c r="AC46" s="16">
        <v>116.5</v>
      </c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ht="15.75" thickBot="1" x14ac:dyDescent="0.3">
      <c r="A47" s="4"/>
      <c r="D47" s="10" t="s">
        <v>78</v>
      </c>
      <c r="E47" s="9">
        <v>26621</v>
      </c>
      <c r="F47" s="37"/>
      <c r="G47" s="28">
        <f>SUM(G8:G46)</f>
        <v>5957.1000000000013</v>
      </c>
      <c r="H47" s="28">
        <f t="shared" ref="H47:P47" si="0">SUM(H8:H46)</f>
        <v>5957.1000000000013</v>
      </c>
      <c r="I47" s="28">
        <f t="shared" si="0"/>
        <v>1604.4000000000005</v>
      </c>
      <c r="J47" s="28">
        <f t="shared" si="0"/>
        <v>1062.9000000000001</v>
      </c>
      <c r="K47" s="28">
        <f t="shared" si="0"/>
        <v>173</v>
      </c>
      <c r="L47" s="28">
        <f t="shared" si="0"/>
        <v>225</v>
      </c>
      <c r="M47" s="28">
        <f t="shared" si="0"/>
        <v>8</v>
      </c>
      <c r="N47" s="28">
        <f t="shared" si="0"/>
        <v>408</v>
      </c>
      <c r="O47" s="28">
        <f t="shared" si="0"/>
        <v>8</v>
      </c>
      <c r="P47" s="28">
        <f t="shared" si="0"/>
        <v>2162.85</v>
      </c>
      <c r="Q47" s="28">
        <v>2</v>
      </c>
      <c r="R47" s="28">
        <v>240</v>
      </c>
      <c r="S47" s="28">
        <v>5</v>
      </c>
      <c r="T47" s="28">
        <v>3</v>
      </c>
      <c r="U47" s="28">
        <v>7</v>
      </c>
      <c r="V47" s="28">
        <v>7</v>
      </c>
      <c r="W47" s="28">
        <v>1</v>
      </c>
      <c r="X47" s="28">
        <f t="shared" ref="X47" si="1">SUM(X8:X46)</f>
        <v>10609.350000000002</v>
      </c>
      <c r="Y47" s="28">
        <v>3</v>
      </c>
      <c r="Z47" s="28">
        <v>3</v>
      </c>
      <c r="AA47" s="28">
        <v>1</v>
      </c>
      <c r="AB47" s="28">
        <v>2</v>
      </c>
      <c r="AC47" s="28">
        <f t="shared" ref="AC47" si="2">SUM(AC8:AC46)</f>
        <v>2318.1</v>
      </c>
    </row>
    <row r="48" spans="1:49" x14ac:dyDescent="0.25">
      <c r="K48" s="4"/>
    </row>
    <row r="49" spans="11:11" x14ac:dyDescent="0.25">
      <c r="K49" s="4"/>
    </row>
    <row r="50" spans="11:11" x14ac:dyDescent="0.25">
      <c r="K50" s="4"/>
    </row>
    <row r="51" spans="11:11" x14ac:dyDescent="0.25">
      <c r="K51" s="4"/>
    </row>
    <row r="52" spans="11:11" x14ac:dyDescent="0.25">
      <c r="K52" s="4"/>
    </row>
    <row r="53" spans="11:11" x14ac:dyDescent="0.25">
      <c r="K53" s="4"/>
    </row>
    <row r="54" spans="11:11" x14ac:dyDescent="0.25">
      <c r="K54" s="4"/>
    </row>
    <row r="55" spans="11:11" x14ac:dyDescent="0.25">
      <c r="K55" s="4"/>
    </row>
    <row r="56" spans="11:11" x14ac:dyDescent="0.25">
      <c r="K56" s="4"/>
    </row>
    <row r="57" spans="11:11" x14ac:dyDescent="0.25">
      <c r="K57" s="4"/>
    </row>
    <row r="58" spans="11:11" x14ac:dyDescent="0.25">
      <c r="K58" s="4"/>
    </row>
    <row r="59" spans="11:11" x14ac:dyDescent="0.25">
      <c r="K59" s="4"/>
    </row>
    <row r="60" spans="11:11" x14ac:dyDescent="0.25">
      <c r="K60" s="4"/>
    </row>
    <row r="61" spans="11:11" x14ac:dyDescent="0.25">
      <c r="K61" s="4"/>
    </row>
    <row r="62" spans="11:11" x14ac:dyDescent="0.25">
      <c r="K62" s="4"/>
    </row>
    <row r="63" spans="11:11" x14ac:dyDescent="0.25">
      <c r="K63" s="4"/>
    </row>
    <row r="64" spans="11:11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  <row r="76" spans="11:11" x14ac:dyDescent="0.25">
      <c r="K76" s="4"/>
    </row>
    <row r="77" spans="11:11" x14ac:dyDescent="0.25">
      <c r="K77" s="4"/>
    </row>
    <row r="78" spans="11:11" x14ac:dyDescent="0.25">
      <c r="K78" s="4"/>
    </row>
    <row r="79" spans="11:11" x14ac:dyDescent="0.25">
      <c r="K79" s="4"/>
    </row>
    <row r="80" spans="11:11" x14ac:dyDescent="0.25">
      <c r="K80" s="4"/>
    </row>
    <row r="81" spans="11:11" x14ac:dyDescent="0.25">
      <c r="K81" s="4"/>
    </row>
    <row r="82" spans="11:11" x14ac:dyDescent="0.25">
      <c r="K82" s="4"/>
    </row>
    <row r="83" spans="11:11" x14ac:dyDescent="0.25">
      <c r="K83" s="4"/>
    </row>
    <row r="84" spans="11:11" x14ac:dyDescent="0.25">
      <c r="K84" s="4"/>
    </row>
    <row r="85" spans="11:11" x14ac:dyDescent="0.25">
      <c r="K85" s="4"/>
    </row>
    <row r="86" spans="11:11" x14ac:dyDescent="0.25">
      <c r="K86" s="4"/>
    </row>
    <row r="87" spans="11:11" x14ac:dyDescent="0.25">
      <c r="K87" s="4"/>
    </row>
    <row r="88" spans="11:11" x14ac:dyDescent="0.25">
      <c r="K88" s="4"/>
    </row>
    <row r="89" spans="11:11" x14ac:dyDescent="0.25">
      <c r="K89" s="4"/>
    </row>
    <row r="90" spans="11:11" x14ac:dyDescent="0.25">
      <c r="K90" s="4"/>
    </row>
    <row r="91" spans="11:11" x14ac:dyDescent="0.25">
      <c r="K91" s="4"/>
    </row>
    <row r="92" spans="11:11" x14ac:dyDescent="0.25">
      <c r="K92" s="4"/>
    </row>
    <row r="93" spans="11:11" x14ac:dyDescent="0.25">
      <c r="K93" s="4"/>
    </row>
    <row r="94" spans="11:11" x14ac:dyDescent="0.25">
      <c r="K94" s="4"/>
    </row>
    <row r="95" spans="11:11" x14ac:dyDescent="0.25">
      <c r="K95" s="4"/>
    </row>
    <row r="96" spans="11:11" x14ac:dyDescent="0.25">
      <c r="K96" s="4"/>
    </row>
    <row r="97" spans="11:11" x14ac:dyDescent="0.25">
      <c r="K97" s="4"/>
    </row>
    <row r="98" spans="11:11" x14ac:dyDescent="0.25">
      <c r="K98" s="4"/>
    </row>
    <row r="99" spans="11:11" x14ac:dyDescent="0.25">
      <c r="K99" s="4"/>
    </row>
    <row r="100" spans="11:11" x14ac:dyDescent="0.25">
      <c r="K100" s="4"/>
    </row>
    <row r="101" spans="11:11" x14ac:dyDescent="0.25">
      <c r="K101" s="4"/>
    </row>
    <row r="102" spans="11:11" x14ac:dyDescent="0.25">
      <c r="K102" s="4"/>
    </row>
    <row r="103" spans="11:11" x14ac:dyDescent="0.25">
      <c r="K103" s="4"/>
    </row>
    <row r="104" spans="11:11" x14ac:dyDescent="0.25">
      <c r="K104" s="4"/>
    </row>
    <row r="105" spans="11:11" x14ac:dyDescent="0.25">
      <c r="K105" s="4"/>
    </row>
    <row r="106" spans="11:11" x14ac:dyDescent="0.25">
      <c r="K106" s="4"/>
    </row>
    <row r="107" spans="11:11" x14ac:dyDescent="0.25">
      <c r="K107" s="4"/>
    </row>
    <row r="108" spans="11:11" x14ac:dyDescent="0.25">
      <c r="K108" s="4"/>
    </row>
    <row r="109" spans="11:11" x14ac:dyDescent="0.25">
      <c r="K109" s="4"/>
    </row>
    <row r="110" spans="11:11" x14ac:dyDescent="0.25">
      <c r="K110" s="4"/>
    </row>
    <row r="111" spans="11:11" x14ac:dyDescent="0.25">
      <c r="K111" s="4"/>
    </row>
    <row r="112" spans="11:11" x14ac:dyDescent="0.25">
      <c r="K112" s="4"/>
    </row>
    <row r="113" spans="11:11" x14ac:dyDescent="0.25">
      <c r="K113" s="4"/>
    </row>
    <row r="114" spans="11:11" x14ac:dyDescent="0.25">
      <c r="K114" s="4"/>
    </row>
    <row r="115" spans="11:11" x14ac:dyDescent="0.25">
      <c r="K115" s="4"/>
    </row>
    <row r="116" spans="11:11" x14ac:dyDescent="0.25">
      <c r="K116" s="4"/>
    </row>
    <row r="117" spans="11:11" x14ac:dyDescent="0.25">
      <c r="K117" s="4"/>
    </row>
    <row r="118" spans="11:11" x14ac:dyDescent="0.25">
      <c r="K118" s="4"/>
    </row>
    <row r="119" spans="11:11" x14ac:dyDescent="0.25">
      <c r="K119" s="4"/>
    </row>
    <row r="120" spans="11:11" x14ac:dyDescent="0.25">
      <c r="K120" s="4"/>
    </row>
    <row r="121" spans="11:11" x14ac:dyDescent="0.25">
      <c r="K121" s="4"/>
    </row>
    <row r="122" spans="11:11" x14ac:dyDescent="0.25">
      <c r="K122" s="4"/>
    </row>
    <row r="123" spans="11:11" x14ac:dyDescent="0.25">
      <c r="K123" s="4"/>
    </row>
    <row r="124" spans="11:11" x14ac:dyDescent="0.25">
      <c r="K124" s="4"/>
    </row>
    <row r="125" spans="11:11" x14ac:dyDescent="0.25">
      <c r="K125" s="4"/>
    </row>
    <row r="126" spans="11:11" x14ac:dyDescent="0.25">
      <c r="K126" s="4"/>
    </row>
    <row r="127" spans="11:11" x14ac:dyDescent="0.25">
      <c r="K127" s="4"/>
    </row>
    <row r="128" spans="11:11" x14ac:dyDescent="0.25">
      <c r="K128" s="4"/>
    </row>
    <row r="129" spans="11:11" x14ac:dyDescent="0.25">
      <c r="K129" s="4"/>
    </row>
    <row r="130" spans="11:11" x14ac:dyDescent="0.25">
      <c r="K130" s="4"/>
    </row>
    <row r="131" spans="11:11" x14ac:dyDescent="0.25">
      <c r="K131" s="4"/>
    </row>
    <row r="132" spans="11:11" x14ac:dyDescent="0.25">
      <c r="K132" s="4"/>
    </row>
    <row r="133" spans="11:11" x14ac:dyDescent="0.25">
      <c r="K133" s="4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  <row r="141" spans="11:11" x14ac:dyDescent="0.25">
      <c r="K141" s="23"/>
    </row>
    <row r="142" spans="11:11" x14ac:dyDescent="0.25">
      <c r="K142" s="23"/>
    </row>
    <row r="143" spans="11:11" x14ac:dyDescent="0.25">
      <c r="K143" s="23"/>
    </row>
    <row r="144" spans="11:11" x14ac:dyDescent="0.25">
      <c r="K144" s="23"/>
    </row>
    <row r="145" spans="11:12" x14ac:dyDescent="0.25">
      <c r="K145" s="23"/>
      <c r="L145" s="27"/>
    </row>
    <row r="146" spans="11:12" x14ac:dyDescent="0.25">
      <c r="K146" s="23"/>
    </row>
    <row r="147" spans="11:12" x14ac:dyDescent="0.25">
      <c r="K147" s="23"/>
    </row>
    <row r="148" spans="11:12" x14ac:dyDescent="0.25">
      <c r="K148" s="23"/>
    </row>
    <row r="149" spans="11:12" x14ac:dyDescent="0.25">
      <c r="K149" s="23"/>
    </row>
    <row r="150" spans="11:12" x14ac:dyDescent="0.25">
      <c r="K150" s="23"/>
    </row>
    <row r="151" spans="11:12" x14ac:dyDescent="0.25">
      <c r="K151" s="23"/>
    </row>
    <row r="152" spans="11:12" x14ac:dyDescent="0.25">
      <c r="K152" s="23"/>
    </row>
    <row r="153" spans="11:12" x14ac:dyDescent="0.25">
      <c r="K153" s="23"/>
    </row>
    <row r="154" spans="11:12" x14ac:dyDescent="0.25">
      <c r="K154" s="23"/>
    </row>
    <row r="155" spans="11:12" x14ac:dyDescent="0.25">
      <c r="K155" s="23"/>
    </row>
    <row r="156" spans="11:12" x14ac:dyDescent="0.25">
      <c r="K156" s="23"/>
    </row>
    <row r="157" spans="11:12" x14ac:dyDescent="0.25">
      <c r="K157" s="23"/>
    </row>
    <row r="158" spans="11:12" x14ac:dyDescent="0.25">
      <c r="K158" s="23"/>
    </row>
    <row r="159" spans="11:12" x14ac:dyDescent="0.25">
      <c r="K159" s="23"/>
    </row>
    <row r="160" spans="11:12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37"/>
    </row>
    <row r="185" spans="11:11" x14ac:dyDescent="0.25">
      <c r="K185" s="37"/>
    </row>
    <row r="186" spans="11:11" x14ac:dyDescent="0.25">
      <c r="K186" s="37"/>
    </row>
    <row r="187" spans="11:11" x14ac:dyDescent="0.25">
      <c r="K187" s="37"/>
    </row>
  </sheetData>
  <mergeCells count="20">
    <mergeCell ref="X3:AC3"/>
    <mergeCell ref="U2:W3"/>
    <mergeCell ref="D2:D3"/>
    <mergeCell ref="E2:F3"/>
    <mergeCell ref="G2:H3"/>
    <mergeCell ref="I2:J3"/>
    <mergeCell ref="K2:O3"/>
    <mergeCell ref="P2:P3"/>
    <mergeCell ref="Q2:R3"/>
    <mergeCell ref="S2:T3"/>
    <mergeCell ref="S4:T4"/>
    <mergeCell ref="X4:AA4"/>
    <mergeCell ref="AB4:AC4"/>
    <mergeCell ref="B5:C5"/>
    <mergeCell ref="E4:F4"/>
    <mergeCell ref="G4:H4"/>
    <mergeCell ref="I4:J4"/>
    <mergeCell ref="K4:O4"/>
    <mergeCell ref="Q4:R4"/>
    <mergeCell ref="U4:W4"/>
  </mergeCells>
  <phoneticPr fontId="8" type="noConversion"/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2024-01-30T14:01:49Z</dcterms:modified>
</cp:coreProperties>
</file>