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Z:\ESTADISTICA\INFORMES_OPERACIONALES\2024\12. PRONAHEBAS\"/>
    </mc:Choice>
  </mc:AlternateContent>
  <xr:revisionPtr revIDLastSave="0" documentId="13_ncr:1_{7E506FCF-68FD-48E2-A9B0-0167B3360D5A}" xr6:coauthVersionLast="47" xr6:coauthVersionMax="47" xr10:uidLastSave="{00000000-0000-0000-0000-000000000000}"/>
  <bookViews>
    <workbookView xWindow="-120" yWindow="-120" windowWidth="29040" windowHeight="15720" tabRatio="938" activeTab="13" xr2:uid="{00000000-000D-0000-FFFF-FFFF00000000}"/>
  </bookViews>
  <sheets>
    <sheet name="ENERO" sheetId="4" r:id="rId1"/>
    <sheet name="FEBRERO" sheetId="28" r:id="rId2"/>
    <sheet name="MARZO" sheetId="31" r:id="rId3"/>
    <sheet name="ABRIL" sheetId="37" r:id="rId4"/>
    <sheet name="MAYO" sheetId="38" r:id="rId5"/>
    <sheet name="JUNIO" sheetId="48" r:id="rId6"/>
    <sheet name="JULIO" sheetId="49" r:id="rId7"/>
    <sheet name="AGOSTO" sheetId="50" r:id="rId8"/>
    <sheet name="SEPTIEMBRE" sheetId="46" r:id="rId9"/>
    <sheet name="OCTUBRE" sheetId="47" r:id="rId10"/>
    <sheet name="NOVIEMBRE" sheetId="51" r:id="rId11"/>
    <sheet name="DICIEMBRE" sheetId="52" r:id="rId12"/>
    <sheet name="CONSOLIDADO" sheetId="55" r:id="rId13"/>
    <sheet name="REPORTES" sheetId="54" r:id="rId14"/>
  </sheets>
  <definedNames>
    <definedName name="_xlnm.Print_Area" localSheetId="3">ABRIL!$A$1:$J$69</definedName>
    <definedName name="_xlnm.Print_Area" localSheetId="7">AGOSTO!$A$1:$J$69</definedName>
    <definedName name="_xlnm.Print_Area" localSheetId="12">CONSOLIDADO!$A$1:$J$69</definedName>
    <definedName name="_xlnm.Print_Area" localSheetId="11">DICIEMBRE!$A$1:$J$69</definedName>
    <definedName name="_xlnm.Print_Area" localSheetId="0">ENERO!$A$1:$J$69</definedName>
    <definedName name="_xlnm.Print_Area" localSheetId="1">FEBRERO!$A$1:$J$69</definedName>
    <definedName name="_xlnm.Print_Area" localSheetId="6">JULIO!$A$1:$J$69</definedName>
    <definedName name="_xlnm.Print_Area" localSheetId="5">JUNIO!$A$1:$J$69</definedName>
    <definedName name="_xlnm.Print_Area" localSheetId="2">MARZO!$A$1:$J$69</definedName>
    <definedName name="_xlnm.Print_Area" localSheetId="4">MAYO!$A$1:$J$69</definedName>
    <definedName name="_xlnm.Print_Area" localSheetId="10">NOVIEMBRE!$A$1:$J$69</definedName>
    <definedName name="_xlnm.Print_Area" localSheetId="9">OCTUBRE!$A$1:$J$69</definedName>
    <definedName name="_xlnm.Print_Area" localSheetId="8">SEPTIEMBRE!$A$1:$J$69</definedName>
  </definedNames>
  <calcPr calcId="191029"/>
</workbook>
</file>

<file path=xl/calcChain.xml><?xml version="1.0" encoding="utf-8"?>
<calcChain xmlns="http://schemas.openxmlformats.org/spreadsheetml/2006/main">
  <c r="C38" i="54" l="1"/>
  <c r="C37" i="54"/>
  <c r="C36" i="54"/>
  <c r="C35" i="54"/>
  <c r="C34" i="54"/>
  <c r="C33" i="54"/>
  <c r="C32" i="54"/>
  <c r="C31" i="54"/>
  <c r="C30" i="54"/>
  <c r="C29" i="54"/>
  <c r="C28" i="54"/>
  <c r="C27" i="54"/>
  <c r="C26" i="54"/>
  <c r="J6" i="54"/>
  <c r="J14" i="54"/>
  <c r="D5" i="54"/>
  <c r="D17" i="54" s="1"/>
  <c r="E5" i="54"/>
  <c r="E17" i="54" s="1"/>
  <c r="F5" i="54"/>
  <c r="F17" i="54" s="1"/>
  <c r="G5" i="54"/>
  <c r="G17" i="54" s="1"/>
  <c r="H5" i="54"/>
  <c r="H17" i="54" s="1"/>
  <c r="I5" i="54"/>
  <c r="I17" i="54" s="1"/>
  <c r="D6" i="54"/>
  <c r="E6" i="54"/>
  <c r="F6" i="54"/>
  <c r="G6" i="54"/>
  <c r="H6" i="54"/>
  <c r="I6" i="54"/>
  <c r="D7" i="54"/>
  <c r="E7" i="54"/>
  <c r="F7" i="54"/>
  <c r="G7" i="54"/>
  <c r="H7" i="54"/>
  <c r="I7" i="54"/>
  <c r="D8" i="54"/>
  <c r="E8" i="54"/>
  <c r="F8" i="54"/>
  <c r="G8" i="54"/>
  <c r="H8" i="54"/>
  <c r="I8" i="54"/>
  <c r="D9" i="54"/>
  <c r="E9" i="54"/>
  <c r="F9" i="54"/>
  <c r="G9" i="54"/>
  <c r="H9" i="54"/>
  <c r="I9" i="54"/>
  <c r="D10" i="54"/>
  <c r="E10" i="54"/>
  <c r="F10" i="54"/>
  <c r="G10" i="54"/>
  <c r="H10" i="54"/>
  <c r="I10" i="54"/>
  <c r="D11" i="54"/>
  <c r="E11" i="54"/>
  <c r="F11" i="54"/>
  <c r="G11" i="54"/>
  <c r="H11" i="54"/>
  <c r="I11" i="54"/>
  <c r="D12" i="54"/>
  <c r="E12" i="54"/>
  <c r="F12" i="54"/>
  <c r="G12" i="54"/>
  <c r="H12" i="54"/>
  <c r="I12" i="54"/>
  <c r="D13" i="54"/>
  <c r="E13" i="54"/>
  <c r="F13" i="54"/>
  <c r="G13" i="54"/>
  <c r="H13" i="54"/>
  <c r="I13" i="54"/>
  <c r="D14" i="54"/>
  <c r="E14" i="54"/>
  <c r="F14" i="54"/>
  <c r="G14" i="54"/>
  <c r="H14" i="54"/>
  <c r="I14" i="54"/>
  <c r="D15" i="54"/>
  <c r="E15" i="54"/>
  <c r="F15" i="54"/>
  <c r="G15" i="54"/>
  <c r="H15" i="54"/>
  <c r="I15" i="54"/>
  <c r="D16" i="54"/>
  <c r="E16" i="54"/>
  <c r="F16" i="54"/>
  <c r="G16" i="54"/>
  <c r="H16" i="54"/>
  <c r="I16" i="54"/>
  <c r="C16" i="54"/>
  <c r="J16" i="54" s="1"/>
  <c r="C15" i="54"/>
  <c r="J15" i="54" s="1"/>
  <c r="C14" i="54"/>
  <c r="C13" i="54"/>
  <c r="J13" i="54" s="1"/>
  <c r="C12" i="54"/>
  <c r="J12" i="54" s="1"/>
  <c r="C11" i="54"/>
  <c r="J11" i="54" s="1"/>
  <c r="C10" i="54"/>
  <c r="J10" i="54" s="1"/>
  <c r="C9" i="54"/>
  <c r="J9" i="54" s="1"/>
  <c r="C8" i="54"/>
  <c r="J8" i="54" s="1"/>
  <c r="C7" i="54"/>
  <c r="J7" i="54" s="1"/>
  <c r="C6" i="54"/>
  <c r="C5" i="54"/>
  <c r="C17" i="54" s="1"/>
  <c r="G101" i="55"/>
  <c r="G100" i="55"/>
  <c r="G99" i="55"/>
  <c r="G98" i="55"/>
  <c r="G95" i="55"/>
  <c r="G94" i="55"/>
  <c r="G93" i="55"/>
  <c r="G92" i="55"/>
  <c r="B95" i="55"/>
  <c r="B94" i="55"/>
  <c r="B93" i="55"/>
  <c r="B92" i="55"/>
  <c r="G89" i="55"/>
  <c r="G88" i="55"/>
  <c r="G87" i="55"/>
  <c r="G86" i="55"/>
  <c r="B89" i="55"/>
  <c r="B88" i="55"/>
  <c r="B87" i="55"/>
  <c r="B86" i="55"/>
  <c r="B83" i="55"/>
  <c r="B82" i="55"/>
  <c r="B81" i="55"/>
  <c r="B80" i="55"/>
  <c r="H75" i="55"/>
  <c r="B75" i="55"/>
  <c r="F75" i="55"/>
  <c r="D75" i="55"/>
  <c r="D63" i="55"/>
  <c r="E63" i="55"/>
  <c r="F63" i="55"/>
  <c r="G63" i="55"/>
  <c r="H63" i="55"/>
  <c r="H69" i="55" s="1"/>
  <c r="D64" i="55"/>
  <c r="E64" i="55"/>
  <c r="E69" i="55" s="1"/>
  <c r="F64" i="55"/>
  <c r="F69" i="55" s="1"/>
  <c r="G64" i="55"/>
  <c r="H64" i="55"/>
  <c r="D65" i="55"/>
  <c r="E65" i="55"/>
  <c r="F65" i="55"/>
  <c r="I65" i="55" s="1"/>
  <c r="G65" i="55"/>
  <c r="G69" i="55" s="1"/>
  <c r="H65" i="55"/>
  <c r="D66" i="55"/>
  <c r="D69" i="55" s="1"/>
  <c r="E66" i="55"/>
  <c r="F66" i="55"/>
  <c r="G66" i="55"/>
  <c r="H66" i="55"/>
  <c r="D67" i="55"/>
  <c r="E67" i="55"/>
  <c r="F67" i="55"/>
  <c r="G67" i="55"/>
  <c r="H67" i="55"/>
  <c r="D68" i="55"/>
  <c r="E68" i="55"/>
  <c r="F68" i="55"/>
  <c r="G68" i="55"/>
  <c r="H68" i="55"/>
  <c r="B64" i="55"/>
  <c r="C64" i="55"/>
  <c r="B65" i="55"/>
  <c r="C65" i="55"/>
  <c r="B66" i="55"/>
  <c r="C66" i="55"/>
  <c r="B67" i="55"/>
  <c r="C67" i="55"/>
  <c r="B68" i="55"/>
  <c r="C68" i="55"/>
  <c r="B63" i="55"/>
  <c r="C63" i="55"/>
  <c r="D41" i="55"/>
  <c r="D42" i="55"/>
  <c r="D43" i="55"/>
  <c r="D44" i="55"/>
  <c r="D45" i="55"/>
  <c r="D46" i="55"/>
  <c r="D47" i="55"/>
  <c r="D48" i="55"/>
  <c r="D49" i="55"/>
  <c r="D50" i="55"/>
  <c r="D51" i="55"/>
  <c r="D52" i="55"/>
  <c r="D53" i="55"/>
  <c r="D54" i="55"/>
  <c r="D55" i="55"/>
  <c r="D40" i="55"/>
  <c r="D34" i="55"/>
  <c r="E34" i="55"/>
  <c r="F34" i="55"/>
  <c r="G34" i="55"/>
  <c r="H34" i="55"/>
  <c r="I34" i="55"/>
  <c r="D35" i="55"/>
  <c r="E35" i="55"/>
  <c r="F35" i="55"/>
  <c r="G35" i="55"/>
  <c r="H35" i="55"/>
  <c r="I35" i="55"/>
  <c r="C35" i="55"/>
  <c r="C34" i="55"/>
  <c r="F28" i="55"/>
  <c r="F29" i="55"/>
  <c r="C29" i="55"/>
  <c r="D29" i="55"/>
  <c r="E29" i="55"/>
  <c r="D28" i="55"/>
  <c r="E28" i="55"/>
  <c r="C28" i="55"/>
  <c r="J16" i="55"/>
  <c r="C16" i="55"/>
  <c r="D16" i="55"/>
  <c r="E16" i="55"/>
  <c r="F16" i="55"/>
  <c r="G16" i="55"/>
  <c r="H16" i="55"/>
  <c r="H23" i="55" s="1"/>
  <c r="I16" i="55"/>
  <c r="I23" i="55" s="1"/>
  <c r="C17" i="55"/>
  <c r="J17" i="55" s="1"/>
  <c r="D17" i="55"/>
  <c r="E17" i="55"/>
  <c r="F17" i="55"/>
  <c r="G17" i="55"/>
  <c r="G23" i="55" s="1"/>
  <c r="H17" i="55"/>
  <c r="I17" i="55"/>
  <c r="C18" i="55"/>
  <c r="J18" i="55" s="1"/>
  <c r="D18" i="55"/>
  <c r="D23" i="55" s="1"/>
  <c r="E18" i="55"/>
  <c r="F18" i="55"/>
  <c r="G18" i="55"/>
  <c r="H18" i="55"/>
  <c r="I18" i="55"/>
  <c r="C19" i="55"/>
  <c r="J19" i="55" s="1"/>
  <c r="D19" i="55"/>
  <c r="E19" i="55"/>
  <c r="E23" i="55" s="1"/>
  <c r="F19" i="55"/>
  <c r="G19" i="55"/>
  <c r="H19" i="55"/>
  <c r="I19" i="55"/>
  <c r="C20" i="55"/>
  <c r="D20" i="55"/>
  <c r="J20" i="55" s="1"/>
  <c r="E20" i="55"/>
  <c r="F20" i="55"/>
  <c r="F23" i="55" s="1"/>
  <c r="G20" i="55"/>
  <c r="H20" i="55"/>
  <c r="I20" i="55"/>
  <c r="C21" i="55"/>
  <c r="J21" i="55" s="1"/>
  <c r="D21" i="55"/>
  <c r="E21" i="55"/>
  <c r="F21" i="55"/>
  <c r="G21" i="55"/>
  <c r="H21" i="55"/>
  <c r="I21" i="55"/>
  <c r="C22" i="55"/>
  <c r="D22" i="55"/>
  <c r="E22" i="55"/>
  <c r="F22" i="55"/>
  <c r="G22" i="55"/>
  <c r="H22" i="55"/>
  <c r="J22" i="55" s="1"/>
  <c r="I22" i="55"/>
  <c r="B17" i="55"/>
  <c r="B18" i="55"/>
  <c r="B19" i="55"/>
  <c r="B20" i="55"/>
  <c r="B21" i="55"/>
  <c r="B22" i="55"/>
  <c r="B16" i="55"/>
  <c r="I68" i="55"/>
  <c r="AD15" i="55"/>
  <c r="AD14" i="55"/>
  <c r="H69" i="52"/>
  <c r="G69" i="52"/>
  <c r="F69" i="52"/>
  <c r="E69" i="52"/>
  <c r="D69" i="52"/>
  <c r="C69" i="52"/>
  <c r="B69" i="52"/>
  <c r="I68" i="52"/>
  <c r="I67" i="52"/>
  <c r="I66" i="52"/>
  <c r="I65" i="52"/>
  <c r="I64" i="52"/>
  <c r="I63" i="52"/>
  <c r="I69" i="52" s="1"/>
  <c r="D56" i="52"/>
  <c r="J35" i="52"/>
  <c r="J34" i="52"/>
  <c r="I23" i="52"/>
  <c r="H23" i="52"/>
  <c r="G23" i="52"/>
  <c r="F23" i="52"/>
  <c r="E23" i="52"/>
  <c r="D23" i="52"/>
  <c r="C23" i="52"/>
  <c r="B23" i="52"/>
  <c r="J22" i="52"/>
  <c r="J21" i="52"/>
  <c r="J20" i="52"/>
  <c r="J19" i="52"/>
  <c r="J18" i="52"/>
  <c r="J17" i="52"/>
  <c r="J16" i="52"/>
  <c r="J23" i="52" s="1"/>
  <c r="AD15" i="52"/>
  <c r="AD14" i="52"/>
  <c r="H69" i="51"/>
  <c r="G69" i="51"/>
  <c r="F69" i="51"/>
  <c r="E69" i="51"/>
  <c r="D69" i="51"/>
  <c r="C69" i="51"/>
  <c r="B69" i="51"/>
  <c r="I68" i="51"/>
  <c r="I67" i="51"/>
  <c r="I66" i="51"/>
  <c r="I65" i="51"/>
  <c r="I64" i="51"/>
  <c r="I63" i="51"/>
  <c r="I69" i="51" s="1"/>
  <c r="D56" i="51"/>
  <c r="J35" i="51"/>
  <c r="J34" i="51"/>
  <c r="I23" i="51"/>
  <c r="H23" i="51"/>
  <c r="G23" i="51"/>
  <c r="F23" i="51"/>
  <c r="E23" i="51"/>
  <c r="D23" i="51"/>
  <c r="C23" i="51"/>
  <c r="B23" i="51"/>
  <c r="J22" i="51"/>
  <c r="J21" i="51"/>
  <c r="J20" i="51"/>
  <c r="J19" i="51"/>
  <c r="J18" i="51"/>
  <c r="J17" i="51"/>
  <c r="J16" i="51"/>
  <c r="J23" i="51" s="1"/>
  <c r="AD15" i="51"/>
  <c r="AD14" i="51"/>
  <c r="H69" i="50"/>
  <c r="G69" i="50"/>
  <c r="F69" i="50"/>
  <c r="E69" i="50"/>
  <c r="D69" i="50"/>
  <c r="C69" i="50"/>
  <c r="B69" i="50"/>
  <c r="I68" i="50"/>
  <c r="I67" i="50"/>
  <c r="I66" i="50"/>
  <c r="I65" i="50"/>
  <c r="I64" i="50"/>
  <c r="I63" i="50"/>
  <c r="I69" i="50" s="1"/>
  <c r="D56" i="50"/>
  <c r="J35" i="50"/>
  <c r="J34" i="50"/>
  <c r="I23" i="50"/>
  <c r="H23" i="50"/>
  <c r="G23" i="50"/>
  <c r="F23" i="50"/>
  <c r="E23" i="50"/>
  <c r="D23" i="50"/>
  <c r="C23" i="50"/>
  <c r="B23" i="50"/>
  <c r="J22" i="50"/>
  <c r="J21" i="50"/>
  <c r="J20" i="50"/>
  <c r="J19" i="50"/>
  <c r="J18" i="50"/>
  <c r="J17" i="50"/>
  <c r="J16" i="50"/>
  <c r="J23" i="50" s="1"/>
  <c r="AD15" i="50"/>
  <c r="AD14" i="50"/>
  <c r="H69" i="49"/>
  <c r="G69" i="49"/>
  <c r="F69" i="49"/>
  <c r="E69" i="49"/>
  <c r="D69" i="49"/>
  <c r="C69" i="49"/>
  <c r="B69" i="49"/>
  <c r="I68" i="49"/>
  <c r="I67" i="49"/>
  <c r="I66" i="49"/>
  <c r="I65" i="49"/>
  <c r="I64" i="49"/>
  <c r="I63" i="49"/>
  <c r="I69" i="49" s="1"/>
  <c r="D56" i="49"/>
  <c r="J35" i="49"/>
  <c r="J34" i="49"/>
  <c r="I23" i="49"/>
  <c r="H23" i="49"/>
  <c r="G23" i="49"/>
  <c r="F23" i="49"/>
  <c r="E23" i="49"/>
  <c r="D23" i="49"/>
  <c r="C23" i="49"/>
  <c r="B23" i="49"/>
  <c r="J22" i="49"/>
  <c r="J21" i="49"/>
  <c r="J20" i="49"/>
  <c r="J19" i="49"/>
  <c r="J18" i="49"/>
  <c r="J17" i="49"/>
  <c r="J16" i="49"/>
  <c r="J23" i="49" s="1"/>
  <c r="AD15" i="49"/>
  <c r="AD14" i="49"/>
  <c r="H69" i="48"/>
  <c r="G69" i="48"/>
  <c r="F69" i="48"/>
  <c r="E69" i="48"/>
  <c r="D69" i="48"/>
  <c r="C69" i="48"/>
  <c r="B69" i="48"/>
  <c r="I68" i="48"/>
  <c r="I67" i="48"/>
  <c r="I66" i="48"/>
  <c r="I65" i="48"/>
  <c r="I64" i="48"/>
  <c r="I63" i="48"/>
  <c r="I69" i="48" s="1"/>
  <c r="D56" i="48"/>
  <c r="J35" i="48"/>
  <c r="J34" i="48"/>
  <c r="I23" i="48"/>
  <c r="H23" i="48"/>
  <c r="G23" i="48"/>
  <c r="F23" i="48"/>
  <c r="E23" i="48"/>
  <c r="D23" i="48"/>
  <c r="C23" i="48"/>
  <c r="B23" i="48"/>
  <c r="J22" i="48"/>
  <c r="J21" i="48"/>
  <c r="J20" i="48"/>
  <c r="J19" i="48"/>
  <c r="J18" i="48"/>
  <c r="J17" i="48"/>
  <c r="J16" i="48"/>
  <c r="J23" i="48" s="1"/>
  <c r="AD15" i="48"/>
  <c r="AD14" i="48"/>
  <c r="H69" i="47"/>
  <c r="G69" i="47"/>
  <c r="F69" i="47"/>
  <c r="E69" i="47"/>
  <c r="D69" i="47"/>
  <c r="C69" i="47"/>
  <c r="B69" i="47"/>
  <c r="I68" i="47"/>
  <c r="I67" i="47"/>
  <c r="I66" i="47"/>
  <c r="I65" i="47"/>
  <c r="I64" i="47"/>
  <c r="I63" i="47"/>
  <c r="I69" i="47" s="1"/>
  <c r="D56" i="47"/>
  <c r="J35" i="47"/>
  <c r="J34" i="47"/>
  <c r="I23" i="47"/>
  <c r="H23" i="47"/>
  <c r="G23" i="47"/>
  <c r="F23" i="47"/>
  <c r="E23" i="47"/>
  <c r="D23" i="47"/>
  <c r="C23" i="47"/>
  <c r="B23" i="47"/>
  <c r="J22" i="47"/>
  <c r="J21" i="47"/>
  <c r="J20" i="47"/>
  <c r="J19" i="47"/>
  <c r="J18" i="47"/>
  <c r="J17" i="47"/>
  <c r="J16" i="47"/>
  <c r="J23" i="47" s="1"/>
  <c r="AD15" i="47"/>
  <c r="AD14" i="47"/>
  <c r="H69" i="46"/>
  <c r="G69" i="46"/>
  <c r="F69" i="46"/>
  <c r="E69" i="46"/>
  <c r="D69" i="46"/>
  <c r="C69" i="46"/>
  <c r="B69" i="46"/>
  <c r="I68" i="46"/>
  <c r="I67" i="46"/>
  <c r="I66" i="46"/>
  <c r="I65" i="46"/>
  <c r="I64" i="46"/>
  <c r="I63" i="46"/>
  <c r="I69" i="46" s="1"/>
  <c r="D56" i="46"/>
  <c r="J35" i="46"/>
  <c r="J34" i="46"/>
  <c r="I23" i="46"/>
  <c r="H23" i="46"/>
  <c r="G23" i="46"/>
  <c r="F23" i="46"/>
  <c r="E23" i="46"/>
  <c r="D23" i="46"/>
  <c r="C23" i="46"/>
  <c r="B23" i="46"/>
  <c r="J22" i="46"/>
  <c r="J21" i="46"/>
  <c r="J20" i="46"/>
  <c r="J19" i="46"/>
  <c r="J18" i="46"/>
  <c r="J17" i="46"/>
  <c r="J16" i="46"/>
  <c r="J23" i="46" s="1"/>
  <c r="AD15" i="46"/>
  <c r="AD14" i="46"/>
  <c r="C69" i="38"/>
  <c r="D69" i="38"/>
  <c r="E69" i="38"/>
  <c r="F69" i="38"/>
  <c r="G69" i="38"/>
  <c r="H69" i="38"/>
  <c r="B69" i="38"/>
  <c r="I64" i="38"/>
  <c r="I65" i="38"/>
  <c r="I66" i="38"/>
  <c r="I67" i="38"/>
  <c r="I68" i="38"/>
  <c r="I63" i="38"/>
  <c r="J35" i="38"/>
  <c r="J34" i="38"/>
  <c r="C23" i="38"/>
  <c r="D23" i="38"/>
  <c r="E23" i="38"/>
  <c r="F23" i="38"/>
  <c r="G23" i="38"/>
  <c r="H23" i="38"/>
  <c r="I23" i="38"/>
  <c r="B23" i="38"/>
  <c r="J17" i="38"/>
  <c r="J18" i="38"/>
  <c r="J19" i="38"/>
  <c r="J20" i="38"/>
  <c r="J21" i="38"/>
  <c r="J22" i="38"/>
  <c r="J16" i="38"/>
  <c r="J23" i="38" s="1"/>
  <c r="C69" i="37"/>
  <c r="D69" i="37"/>
  <c r="E69" i="37"/>
  <c r="F69" i="37"/>
  <c r="G69" i="37"/>
  <c r="H69" i="37"/>
  <c r="B69" i="37"/>
  <c r="I64" i="37"/>
  <c r="I65" i="37"/>
  <c r="I66" i="37"/>
  <c r="I67" i="37"/>
  <c r="I68" i="37"/>
  <c r="I63" i="37"/>
  <c r="I69" i="37" s="1"/>
  <c r="J34" i="37"/>
  <c r="J17" i="37"/>
  <c r="J18" i="37"/>
  <c r="J19" i="37"/>
  <c r="J20" i="37"/>
  <c r="J21" i="37"/>
  <c r="J22" i="37"/>
  <c r="J16" i="37"/>
  <c r="C23" i="37"/>
  <c r="D23" i="37"/>
  <c r="E23" i="37"/>
  <c r="F23" i="37"/>
  <c r="G23" i="37"/>
  <c r="H23" i="37"/>
  <c r="I23" i="37"/>
  <c r="B23" i="37"/>
  <c r="C69" i="31"/>
  <c r="D69" i="31"/>
  <c r="E69" i="31"/>
  <c r="F69" i="31"/>
  <c r="G69" i="31"/>
  <c r="H69" i="31"/>
  <c r="B69" i="31"/>
  <c r="I64" i="31"/>
  <c r="I65" i="31"/>
  <c r="I69" i="31" s="1"/>
  <c r="I66" i="31"/>
  <c r="I67" i="31"/>
  <c r="I68" i="31"/>
  <c r="I63" i="31"/>
  <c r="J5" i="54" l="1"/>
  <c r="J17" i="54" s="1"/>
  <c r="I66" i="55"/>
  <c r="I64" i="55"/>
  <c r="I67" i="55"/>
  <c r="B69" i="55"/>
  <c r="I63" i="55"/>
  <c r="C69" i="55"/>
  <c r="D56" i="55"/>
  <c r="J35" i="55"/>
  <c r="J34" i="55"/>
  <c r="J23" i="55"/>
  <c r="C23" i="55"/>
  <c r="B23" i="55"/>
  <c r="I69" i="38"/>
  <c r="J23" i="37"/>
  <c r="J34" i="31"/>
  <c r="J17" i="31"/>
  <c r="J18" i="31"/>
  <c r="J19" i="31"/>
  <c r="J20" i="31"/>
  <c r="J21" i="31"/>
  <c r="J22" i="31"/>
  <c r="J16" i="31"/>
  <c r="C23" i="31"/>
  <c r="D23" i="31"/>
  <c r="E23" i="31"/>
  <c r="F23" i="31"/>
  <c r="G23" i="31"/>
  <c r="H23" i="31"/>
  <c r="I23" i="31"/>
  <c r="B23" i="31"/>
  <c r="D56" i="38"/>
  <c r="AD15" i="38"/>
  <c r="AD14" i="38"/>
  <c r="D56" i="37"/>
  <c r="AD15" i="37"/>
  <c r="AD14" i="37"/>
  <c r="C69" i="28"/>
  <c r="D69" i="28"/>
  <c r="E69" i="28"/>
  <c r="F69" i="28"/>
  <c r="G69" i="28"/>
  <c r="H69" i="28"/>
  <c r="B69" i="28"/>
  <c r="I64" i="28"/>
  <c r="I65" i="28"/>
  <c r="I66" i="28"/>
  <c r="I67" i="28"/>
  <c r="I68" i="28"/>
  <c r="I63" i="28"/>
  <c r="J34" i="28"/>
  <c r="J17" i="28"/>
  <c r="J18" i="28"/>
  <c r="J19" i="28"/>
  <c r="J20" i="28"/>
  <c r="J21" i="28"/>
  <c r="J22" i="28"/>
  <c r="J16" i="28"/>
  <c r="C23" i="28"/>
  <c r="D23" i="28"/>
  <c r="E23" i="28"/>
  <c r="F23" i="28"/>
  <c r="G23" i="28"/>
  <c r="H23" i="28"/>
  <c r="I23" i="28"/>
  <c r="B23" i="28"/>
  <c r="H23" i="4"/>
  <c r="F69" i="4"/>
  <c r="I63" i="4"/>
  <c r="I69" i="4" s="1"/>
  <c r="C69" i="4"/>
  <c r="J34" i="4"/>
  <c r="G23" i="4"/>
  <c r="F23" i="4"/>
  <c r="E23" i="4"/>
  <c r="D23" i="4"/>
  <c r="J17" i="4"/>
  <c r="J18" i="4"/>
  <c r="J19" i="4"/>
  <c r="J20" i="4"/>
  <c r="J21" i="4"/>
  <c r="J22" i="4"/>
  <c r="J16" i="4"/>
  <c r="B23" i="4"/>
  <c r="I69" i="55" l="1"/>
  <c r="J23" i="31"/>
  <c r="J23" i="28"/>
  <c r="I69" i="28"/>
  <c r="J23" i="4"/>
  <c r="D56" i="31"/>
  <c r="AD15" i="31"/>
  <c r="AD14" i="31"/>
  <c r="D56" i="28"/>
  <c r="AD15" i="28"/>
  <c r="AD14" i="28"/>
  <c r="D56" i="4" l="1"/>
  <c r="AD15" i="4"/>
  <c r="AD14" i="4"/>
</calcChain>
</file>

<file path=xl/sharedStrings.xml><?xml version="1.0" encoding="utf-8"?>
<sst xmlns="http://schemas.openxmlformats.org/spreadsheetml/2006/main" count="2155" uniqueCount="191">
  <si>
    <t>TOTAL</t>
  </si>
  <si>
    <t>&lt;5 a</t>
  </si>
  <si>
    <t>5-9 a</t>
  </si>
  <si>
    <t>10-19 a</t>
  </si>
  <si>
    <t>20- 34 a</t>
  </si>
  <si>
    <t>35 - 49 a</t>
  </si>
  <si>
    <t>50 - 64 a</t>
  </si>
  <si>
    <t>&gt; 64 a</t>
  </si>
  <si>
    <t>Hemólisis debida a Incompatibilidad ABO</t>
  </si>
  <si>
    <t>Hemólisis debida a otros aloanticuerpos</t>
  </si>
  <si>
    <t>Hemólisis no inmunológica</t>
  </si>
  <si>
    <t>Púrpura Post-transfusional</t>
  </si>
  <si>
    <t>Anafilaxia / hipersensibilidad</t>
  </si>
  <si>
    <t>Injuria pulmonar relacionada con la transfusión</t>
  </si>
  <si>
    <t>Enfermedad de injerto versus huésped transfusional</t>
  </si>
  <si>
    <t>Infección por VIH asociado a transfusión</t>
  </si>
  <si>
    <t>Infección por HBV asociado a transfusión</t>
  </si>
  <si>
    <t>Infección por HCV asociado a transfusión</t>
  </si>
  <si>
    <t>Otras infecciones virales asociadas a transfusión</t>
  </si>
  <si>
    <t>Sepsis por contaminación bacteriana del componente de la sangre</t>
  </si>
  <si>
    <t>Paludismo asociado a transfusión</t>
  </si>
  <si>
    <t>Otras infecciones parasitarias asociadas a transfusión</t>
  </si>
  <si>
    <t>Sobrecarga circulatoria asociada a transfusión</t>
  </si>
  <si>
    <t>Otras reacciones adversas graves* especifique:</t>
  </si>
  <si>
    <t>REPOSICIÓN</t>
  </si>
  <si>
    <t>REMUNERADAS</t>
  </si>
  <si>
    <t>VOLUNTARIAS  REPETIDOS</t>
  </si>
  <si>
    <t>01. Nombre de la Institución:</t>
  </si>
  <si>
    <t>1.1. Director de la DIRESA:</t>
  </si>
  <si>
    <t>Tipo I</t>
  </si>
  <si>
    <t>Tipo II</t>
  </si>
  <si>
    <t xml:space="preserve">03. Institución a la que pertenece: </t>
  </si>
  <si>
    <t>MINSA</t>
  </si>
  <si>
    <t>EsSalud</t>
  </si>
  <si>
    <t>Privado</t>
  </si>
  <si>
    <t>FFAA</t>
  </si>
  <si>
    <t>PNP</t>
  </si>
  <si>
    <t>04. Dirección de Salud a la que pertenece:</t>
  </si>
  <si>
    <t xml:space="preserve">     DIRECCION DE BANCOS DE SANGRE Y HEMOTERAPIA (PRONAHEBAS)</t>
  </si>
  <si>
    <t xml:space="preserve">02. Tipo de Banco de Sangre / Centro de Hemoterapia:      </t>
  </si>
  <si>
    <t>GLOBULOS ROJOS</t>
  </si>
  <si>
    <t>PLASMA FRESCO CONGELADO</t>
  </si>
  <si>
    <t>CRIOPRECIPITADO</t>
  </si>
  <si>
    <t>PLAQUETAS SIMPLES</t>
  </si>
  <si>
    <t>AFERESIS DE PLAQUETAS</t>
  </si>
  <si>
    <t>AFERESIS DE GLOBULOS R.</t>
  </si>
  <si>
    <t>SANGRE TOTAL</t>
  </si>
  <si>
    <t>GLOBULO ROJOS</t>
  </si>
  <si>
    <t>* El número de pacientes transfundidos es diferente al número de hemocomponentes transfundidos.</t>
  </si>
  <si>
    <t>*Reacción adversa grave: Respuesta o efecto indeseable asociado a la administración de sangre o hemocomponentes a un paciente,</t>
  </si>
  <si>
    <t>que causa su muerte, pone en peligro su vida, le causa incapacidad o discapacidad, o prolonga su hospitalización por morbilidad asociada</t>
  </si>
  <si>
    <t>06. Número de camas:</t>
  </si>
  <si>
    <t>07. Teléfono:</t>
  </si>
  <si>
    <t>08. Cel.</t>
  </si>
  <si>
    <t>09. E-mail:</t>
  </si>
  <si>
    <t>10. Periodo y Año al que corresponde el Informe:</t>
  </si>
  <si>
    <t xml:space="preserve">PLAQUETAS </t>
  </si>
  <si>
    <t>57.GRUPOS DE EDAD</t>
  </si>
  <si>
    <t>58. Número de   pacientes transfundidos*</t>
  </si>
  <si>
    <t>59. CUADRO XII - USO DE HEMOCOMPONENTES</t>
  </si>
  <si>
    <t>60. NUMERO DE UNIDADES DE SANGRE SOLICITADAS Y DESPACHADAS SEGÚN SOLICITUD TRANSFUSIONAL (24)</t>
  </si>
  <si>
    <t>CUADRO XIV -  TRANSFERENCIA DE HEMOCOMPONENTES</t>
  </si>
  <si>
    <t>61. Solicitadas</t>
  </si>
  <si>
    <t>62. Atendidas</t>
  </si>
  <si>
    <t>63. DESTINO DE UNIDADES APTAS</t>
  </si>
  <si>
    <t>64. Unidades Recibidas</t>
  </si>
  <si>
    <t>65. Unidades Transferidas</t>
  </si>
  <si>
    <t xml:space="preserve">CUADRO XV - REACCIONES ADVERSAS GRAVES RELACIONADAS CON LAS TRANSFUSIONES </t>
  </si>
  <si>
    <t>66. TIPO DE REACCIÓN ADVERSA</t>
  </si>
  <si>
    <t>67. NÚMERO</t>
  </si>
  <si>
    <t xml:space="preserve">CUADRO XVI - ELIMINACIÓN DE SANGRE Y HEMOCOMPONENTES </t>
  </si>
  <si>
    <t>68.CAUSA</t>
  </si>
  <si>
    <t>CUADRO XIII -  DEMANDA DE HEMOCOMPONENTES*</t>
  </si>
  <si>
    <t>* Demanda interna del hospital</t>
  </si>
  <si>
    <t>1.2 Región:</t>
  </si>
  <si>
    <t>FORMATO ESTADÍSTICO</t>
  </si>
  <si>
    <t>05. Nombre del Médico Responsable/ Coordinador Regional:</t>
  </si>
  <si>
    <t>Vencimiento</t>
  </si>
  <si>
    <t>Marcadores ITT</t>
  </si>
  <si>
    <t>Almacenamiento</t>
  </si>
  <si>
    <t>Transporte</t>
  </si>
  <si>
    <t>Procesamiento</t>
  </si>
  <si>
    <t>Otras</t>
  </si>
  <si>
    <t>Sangre total</t>
  </si>
  <si>
    <t>Globulos rojos</t>
  </si>
  <si>
    <t>Plasma fresco congelado</t>
  </si>
  <si>
    <t>Crioprecipitados</t>
  </si>
  <si>
    <t>Plaquetas simples</t>
  </si>
  <si>
    <t>Afèresis de plaquetas</t>
  </si>
  <si>
    <t>Afèresis  de G.Rojos</t>
  </si>
  <si>
    <t>HOSPITAL II-1 MOYOBAMBA</t>
  </si>
  <si>
    <t>SAN MARTIN</t>
  </si>
  <si>
    <t>X</t>
  </si>
  <si>
    <t>042  563326 - 563598</t>
  </si>
  <si>
    <t>OGESS ALTO MAYO UE 401</t>
  </si>
  <si>
    <t xml:space="preserve"> </t>
  </si>
  <si>
    <t>PLAQ:</t>
  </si>
  <si>
    <t xml:space="preserve">PG: </t>
  </si>
  <si>
    <t xml:space="preserve">PFC: </t>
  </si>
  <si>
    <t>CRIOP:</t>
  </si>
  <si>
    <t>PG:</t>
  </si>
  <si>
    <t xml:space="preserve">SALDO HEMOCOMPONENTES (STOCK): </t>
  </si>
  <si>
    <t>PFC:</t>
  </si>
  <si>
    <t>PLAQUETAS:</t>
  </si>
  <si>
    <t xml:space="preserve">RECIBIDO DE ESSALUD MOYOBAMBA: </t>
  </si>
  <si>
    <t xml:space="preserve">RECIBIDO DEL HOSPITAL II-1 RIOJA: </t>
  </si>
  <si>
    <t>INGRESO</t>
  </si>
  <si>
    <t>EGRESO</t>
  </si>
  <si>
    <t xml:space="preserve">TRANSFERIDO AL HOSPITAL II-1 RIOJA: </t>
  </si>
  <si>
    <t>RECIBIDO DEL BSR-SM:</t>
  </si>
  <si>
    <t xml:space="preserve">TRANSFERIDO A ESSALUD MOYOBAMBA: </t>
  </si>
  <si>
    <t xml:space="preserve">TRANSFERIDO A CLINCA SINAI - RIOJA: </t>
  </si>
  <si>
    <t>DR. DENIS JUAN REYES REYNALDO</t>
  </si>
  <si>
    <t>DENIS.REYES@ESSALUD.GOB.PE</t>
  </si>
  <si>
    <t>943 764 563</t>
  </si>
  <si>
    <t xml:space="preserve">*OTROS: </t>
  </si>
  <si>
    <t>ENERO 2024</t>
  </si>
  <si>
    <t xml:space="preserve">*ALMACENAMIENTO: </t>
  </si>
  <si>
    <t xml:space="preserve">*PROCESAMIENTO: </t>
  </si>
  <si>
    <t>FEBRERO 2024</t>
  </si>
  <si>
    <t>MARZO 2024</t>
  </si>
  <si>
    <t>ABRIL 2024</t>
  </si>
  <si>
    <t>MAYO 2024</t>
  </si>
  <si>
    <t>JUNIO 2024</t>
  </si>
  <si>
    <t>JULIO 2024</t>
  </si>
  <si>
    <t>AGOSTO 2024</t>
  </si>
  <si>
    <t>SEPTIEMBRE 2024</t>
  </si>
  <si>
    <t>OCTUBRE 2024</t>
  </si>
  <si>
    <t>NOVIEMBRE 2024</t>
  </si>
  <si>
    <t>DICIEMBRE 2024</t>
  </si>
  <si>
    <t>AF. PLAQ:</t>
  </si>
  <si>
    <r>
      <t>CRIOPRECIPITADO SOLICITADO :06 ATENDIDOS:</t>
    </r>
    <r>
      <rPr>
        <b/>
        <sz val="12"/>
        <rFont val="Calibri"/>
        <family val="2"/>
        <scheme val="minor"/>
      </rPr>
      <t xml:space="preserve"> 06</t>
    </r>
  </si>
  <si>
    <t>AFERESIS DE PALQUETAS SOLICITADO :02 ATENDIDOS: 02</t>
  </si>
  <si>
    <t>denisreyes16@gmail.com</t>
  </si>
  <si>
    <t>PLAQUETAS DE AFERESIS SOLICITADAS : 01 ATENDIDAS : 01</t>
  </si>
  <si>
    <t>CRIOPRECIPITADO SOLICITADAS :01 ATENDIDAS: 01</t>
  </si>
  <si>
    <t xml:space="preserve">*ALMACENAMIENTO: Ruptura de tubuladura/ Ruptura de cadena de frio </t>
  </si>
  <si>
    <t>PLAQUETAS :</t>
  </si>
  <si>
    <t>AFÉRESIS DE PLAQUETAS</t>
  </si>
  <si>
    <t>PLAQUETA AFÉRESIS :</t>
  </si>
  <si>
    <t>SUGERENCIAS:</t>
  </si>
  <si>
    <t>COMENTARIOS:</t>
  </si>
  <si>
    <t xml:space="preserve">En este mes de febrero los hemocomponentes atendidos fueron de casi un 62 % que es el resultado de las restricciones por desabastecimiento y por las solicitudes de los médicos que solicitaron unidades pero que luego ya no fueron necesarias .                                                                                                                                                                                             En este mes no se ha reportado ninguna reacción adversa.                                                                                                                                        Las solicitudes de plasma fresco congelado que pese haber recibido la indicación al servcio de banco de sangre de descongelarlas, y que luego fueron canceladas por los médicos hizo que estas fueran eliminadas.                                                                                                                           En este mes se ha recibido unidades de sangre del Hospital de ESSALUD- Moyobamba, como tambien han sido transferidas unidades de sangre al Hospital de Rioja.                                                                                                                       </t>
  </si>
  <si>
    <t xml:space="preserve">Para evitar los desabastecimientos de sangre, se sugiere al Banco de Sangre Regional de San Martín realizar campañas en el mes de Enero y Febrero en localidades aledañas y quizas poder trabajar en provincias o distritos en los que aun no se realizan campaña de Donación Voluntaria de Sangre.                                                                                                                                                                                                                                                      Se sugiere poder transferir  y recibir hemocomponentes dentro de un convenio interinstitucional                                                                                                                                                                                                                                                                    </t>
  </si>
  <si>
    <t>CRIOPRECIPITADO SOLICITADO :00 ATENDIDOS: 00</t>
  </si>
  <si>
    <t xml:space="preserve">AFÉRESIS DE PLAQUETAS </t>
  </si>
  <si>
    <t xml:space="preserve">                                            </t>
  </si>
  <si>
    <t xml:space="preserve">                                                                   </t>
  </si>
  <si>
    <t>AFÉRESIS DE GLOBULOS R.</t>
  </si>
  <si>
    <t>CRIOPRECIPITADO SOLICITADO :04 ATENDIDOS: 04</t>
  </si>
  <si>
    <t>*ALMACENAMIENTO: Rotura de tubuladura</t>
  </si>
  <si>
    <t xml:space="preserve">En este mes de Marzo los hemocomponentes atendidos fueron de casi un 86 % que es el resultado de las restricciones por desabastecimiento en el Banco de Sangre Regional y por las solicitudes de los médicos que solicitaron unidades de snagre para transfusion, pero que luego ya no fueron necesarias .                                                                            Moyobamba es una zona endémica de Dengue y en este mes se ha visto un aumento de casos, por lo cual  el 17% de hemocompontes transfudidos fueron a pacientes con diagnóstico de Dengue.                                                                                                                                                                                                                                                                             En este mes no se ha reportado ninguna reacción adversa grave.                                                                                                                                                                                                                                                     En este mes se ha  transferido unidades de sangre al Hospital de ESSALUD- Moyobamba, como tambien han sido recibida unidades de sangre del Hospital de Rioja por necesidad de emergencia.                                                                                                                                                                                                                                                                   </t>
  </si>
  <si>
    <t xml:space="preserve">Para evitar los desabastecimientos de sangre en la Región San Martín, se sugiere al Banco de Sangre Regional San Martín realizar campañas de emergencias en Tarapoto por tener mayor población a nivel regional y habiendo sectores en la ciudad donde aún no se realiza promoción de la donación voluntaria de sangre, así como trabajar en provincias o distritos en los que aún no se programan campañas de donación de sangre todo esto para mitigar el desabastecmiento que vienen teniendo con frecuencia a nivel Regional y permitiendo distribuir sangre de manera oportuna para los usuarios de sangre.                                                                                                                                                                                                                                                                                                                                                             Se sugiere poder transferir  y recibir hemocomponentes dentro de un convenio interinstitucional.                                                                                                                                                                                                                                                                </t>
  </si>
  <si>
    <t>+</t>
  </si>
  <si>
    <t xml:space="preserve">RECIBIDO DE ESSALUD TARAPOTO: </t>
  </si>
  <si>
    <t xml:space="preserve">TRANSFERIDO A ESSALUD TARAPOTO: : </t>
  </si>
  <si>
    <t>RUPTURA DE TUBULADURA</t>
  </si>
  <si>
    <t>CRIOPRECIPITADO SOLICITADO :03 ATENDIDOS: 03</t>
  </si>
  <si>
    <t xml:space="preserve"> Para evitar los desabastecimientos de sangre en la Región San Martín, se sugiere al Banco de Sangre Regional San Martín realizar campañas de emergencias en Tarapoto por tener mayor población a nivel regional y habiendo sectores en la ciudad donde aún no se realiza promoción de la donación voluntaria de sangre, así como trabajar en provincias o distritos en los que aún no se programan campañas de donación de sangre todo esto para mitigar el desabastecmiento que vienen teniendo con frecuencia a nivel Regional y permitiendo distribuir sangre de manera oportuna para los usuarios de sangre.                                                                                                                                                                                                                                                                                                                                                             Se sugiere poder transferir  y recibir hemocomponentes dentro de un convenio interinstitucional.                                                                  </t>
  </si>
  <si>
    <t xml:space="preserve"> En este mes de Abril  los hemocomponentes atendidos fueron de casi un 74 % que en su  mayoria se debe al incremento en este mes de cirugias programadas por las cuales llegaron solicitudes de unidades de sangre para transfusión, pero que luego ya no fueron necesarias .                                                                                                Moyobamba es una zona endémica de Dengue y  a comparación del mes pasado este mes se ha visto una disminucion  de casos dengue que requirieron la tranfusion de hemocomopontes  , siendo el  7% de hemocompontes transfudidos                                                                                                                                                                                                                                                                                                                                                                                                                                                                                                                      En este mes se ha visto un trabajo en equipo por parte de los bancos de sangre de los  hospitales de Rioja-Minsa,  Essalud - Moyobamba, Essalud Tarapoto, Minsa -Trarapoto y la Clinica Sinai  donde se ha  transferido unidades de sangre , como tambien han sido recibida unidades de sangre.                                                                                                                                                                                                                                                                                            </t>
  </si>
  <si>
    <t xml:space="preserve">RECIBIDO DEL HOSPITAL  MINSA TARAPOTO: </t>
  </si>
  <si>
    <t xml:space="preserve">TRANSFERIDO AL HOSPITAL MINSA TARAPOTO </t>
  </si>
  <si>
    <r>
      <t xml:space="preserve">*PROCESAMIENTO:  </t>
    </r>
    <r>
      <rPr>
        <sz val="11"/>
        <color theme="1"/>
        <rFont val="Calibri"/>
        <family val="2"/>
        <scheme val="minor"/>
      </rPr>
      <t>SOLICITUD TRANSFUSIONAL CANCELADA POR MÉDICO TRATANTE</t>
    </r>
  </si>
  <si>
    <t>CRIOPRECIPITADO SOLICITADO :06 ATENDIDOS: 06</t>
  </si>
  <si>
    <t>ROTURA DE CADENA DE FRIO CONTROL DE CALIDAD</t>
  </si>
  <si>
    <t>En este mes de mayo 2024, no hubo mucha demanda de hemocomponentes y hubo un adecuado abastecimiento de hemocomponentes por parte del Banco Regional San Martin</t>
  </si>
  <si>
    <t xml:space="preserve">Continuar abasteciendo el Banco Regional San Martin, con  Unidades aptas por medio de la realizacion de  campañas exitosas </t>
  </si>
  <si>
    <t>CRIOPRECIPITADO SOLICITADO :21 ATENDIDOS: 21</t>
  </si>
  <si>
    <t>NOTA: 01 PG "B" + FUE DEVUELTO AL BSRSM POR FALTA DE RESULTADOS DE TAMIZAJE EN LA ETIQUETA</t>
  </si>
  <si>
    <t xml:space="preserve">*PROCESAMIENTO: ROTURA DE CADENA DE FRIO EN EL SERVICIO DE PEDIATRIA </t>
  </si>
  <si>
    <t>En el mes de Junio de las 12 solcitudes transfusionales  requeridas al BSRSM solo 4 veces fueron atentidas al 100%, haciendo un total de solicitudes atendidas en un 64.8 %. Se recibió 4 PFC "A1"+  del Hospital ESSALUD de Moyobamba y se transfirió 06 PG "O" + al Hospital Essalud Moyobamba. Se recepcionó 01 PG "B" + del BSRSM sin resultados de tamizaje en la impresión de la etiqueta de la unidad, el cual fue devuelto al BSRSM el día 13/06/2024 con número de OFICIO N° 703-2024 DIRESA/OGESS/AM/DHII-IM, para el envío respectivo del resultado del tamizaje de la misma cumpliendo los criterios de calidad que corresponde, el cual no fue respondido hasta la fecha.</t>
  </si>
  <si>
    <t xml:space="preserve">Al BSRSM tener mayor cuidado con el cumplimiento de los criterios de calidad del PRONAHEBAS DEL MINSA para el envío de unidades de sangre así como para el uso del sello nacional de calidad de sangre en las unidades a distribuir, para evitar transfusiones de sangre que pongan en riesgo la vida de los pacientes.              </t>
  </si>
  <si>
    <t>AF. PLAQ.:</t>
  </si>
  <si>
    <t xml:space="preserve">En el mes de Julio de las 20 solicitudes de transferencia de hemocomponetes requeridas al BSRSM,  fueron atendidas un 40.2 %.  Se transfirió 02 PG "O" positivo al Hospital Essalud Moyobamba y 02 PG "O" positivo a la Clinica SINAI- RIOJA.  </t>
  </si>
  <si>
    <t>En este mes se ha tenido un desabastecimiento en cuanto a hemocompontes a nivel regional por lo cual se sugiere al Banco de Sangre Regional de San Martín, comprometer a la DIRESA-SM  para estar siempre involucrando y participativo en las actividades y las necesidades del Banco de Sangre Regional y de los Banco de Sangre a nivel regional.</t>
  </si>
  <si>
    <t>CONSOLIDADO</t>
  </si>
  <si>
    <t>ENERO</t>
  </si>
  <si>
    <t>FEBRERO</t>
  </si>
  <si>
    <t>MARZO</t>
  </si>
  <si>
    <t>ABRIL</t>
  </si>
  <si>
    <t>MAYO</t>
  </si>
  <si>
    <t>JUNIO</t>
  </si>
  <si>
    <t>JULIO</t>
  </si>
  <si>
    <t>AGOSTO</t>
  </si>
  <si>
    <t>SEPTIEMBRE</t>
  </si>
  <si>
    <t>OCTUBRE</t>
  </si>
  <si>
    <t>NOVIEMBRE</t>
  </si>
  <si>
    <t>DICIEMBRE</t>
  </si>
  <si>
    <t>MES</t>
  </si>
  <si>
    <t>DESTINO DE UNIDADES APTAS - RECIBIDAS</t>
  </si>
  <si>
    <t xml:space="preserve"> Número de   pacientes transfundidos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</si>
</sst>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1"/>
      <color theme="1"/>
      <name val="Calibri"/>
      <family val="2"/>
      <scheme val="minor"/>
    </font>
    <font>
      <sz val="8"/>
      <color theme="1"/>
      <name val="Arial Narrow"/>
      <family val="2"/>
    </font>
    <font>
      <sz val="8"/>
      <color theme="1"/>
      <name val="Calibri"/>
      <family val="2"/>
      <scheme val="minor"/>
    </font>
    <font>
      <b/>
      <sz val="8"/>
      <color theme="1"/>
      <name val="Calibri"/>
      <family val="2"/>
      <scheme val="minor"/>
    </font>
    <font>
      <sz val="10"/>
      <name val="Arial"/>
      <family val="2"/>
    </font>
    <font>
      <u/>
      <sz val="10"/>
      <color indexed="12"/>
      <name val="Arial"/>
      <family val="2"/>
    </font>
    <font>
      <b/>
      <sz val="10"/>
      <name val="Arial Narrow"/>
      <family val="2"/>
    </font>
    <font>
      <b/>
      <sz val="10"/>
      <name val="Arial"/>
      <family val="2"/>
    </font>
    <font>
      <sz val="11"/>
      <name val="Cambria"/>
      <family val="1"/>
    </font>
    <font>
      <b/>
      <sz val="14"/>
      <name val="Cambria"/>
      <family val="1"/>
    </font>
    <font>
      <b/>
      <sz val="16"/>
      <name val="Cambria"/>
      <family val="1"/>
    </font>
    <font>
      <b/>
      <sz val="10"/>
      <name val="Cambria"/>
      <family val="1"/>
    </font>
    <font>
      <b/>
      <sz val="11"/>
      <name val="Cambria"/>
      <family val="1"/>
    </font>
    <font>
      <b/>
      <sz val="10"/>
      <color rgb="FFFF0000"/>
      <name val="Cambria"/>
      <family val="1"/>
    </font>
    <font>
      <b/>
      <sz val="11"/>
      <color rgb="FFFF0000"/>
      <name val="Cambria"/>
      <family val="1"/>
    </font>
    <font>
      <i/>
      <sz val="9"/>
      <color theme="1"/>
      <name val="Calibri"/>
      <family val="2"/>
      <scheme val="minor"/>
    </font>
    <font>
      <b/>
      <sz val="8"/>
      <name val="Calibri"/>
      <family val="2"/>
      <scheme val="minor"/>
    </font>
    <font>
      <sz val="8"/>
      <name val="Calibri"/>
      <family val="2"/>
      <scheme val="minor"/>
    </font>
    <font>
      <b/>
      <sz val="12"/>
      <name val="Cambria"/>
      <family val="1"/>
    </font>
    <font>
      <b/>
      <sz val="11"/>
      <color theme="1"/>
      <name val="Calibri"/>
      <family val="2"/>
      <scheme val="minor"/>
    </font>
    <font>
      <sz val="9"/>
      <color theme="1"/>
      <name val="Calibri"/>
      <family val="2"/>
      <scheme val="minor"/>
    </font>
    <font>
      <b/>
      <sz val="9"/>
      <color theme="1"/>
      <name val="Calibri"/>
      <family val="2"/>
      <scheme val="minor"/>
    </font>
    <font>
      <b/>
      <u/>
      <sz val="14"/>
      <color theme="1"/>
      <name val="Calibri"/>
      <family val="2"/>
      <scheme val="minor"/>
    </font>
    <font>
      <b/>
      <i/>
      <sz val="8"/>
      <color theme="1"/>
      <name val="Calibri"/>
      <family val="2"/>
      <scheme val="minor"/>
    </font>
    <font>
      <b/>
      <sz val="10"/>
      <name val="Calibri"/>
      <family val="2"/>
      <scheme val="minor"/>
    </font>
    <font>
      <b/>
      <sz val="12"/>
      <name val="Calibri"/>
      <family val="2"/>
      <scheme val="minor"/>
    </font>
    <font>
      <b/>
      <sz val="10"/>
      <color theme="1"/>
      <name val="Calibri"/>
      <family val="2"/>
      <scheme val="minor"/>
    </font>
    <font>
      <sz val="10"/>
      <color theme="1"/>
      <name val="Calibri"/>
      <family val="2"/>
      <scheme val="minor"/>
    </font>
    <font>
      <sz val="10"/>
      <name val="Calibri"/>
      <family val="2"/>
      <scheme val="minor"/>
    </font>
    <font>
      <sz val="12"/>
      <color theme="1"/>
      <name val="Calibri"/>
      <family val="2"/>
      <scheme val="minor"/>
    </font>
    <font>
      <sz val="8.5"/>
      <color theme="1"/>
      <name val="Calibri"/>
      <family val="2"/>
      <scheme val="minor"/>
    </font>
    <font>
      <i/>
      <sz val="11"/>
      <color theme="1"/>
      <name val="Calibri"/>
      <family val="2"/>
      <scheme val="minor"/>
    </font>
    <font>
      <b/>
      <sz val="9"/>
      <name val="Cambria"/>
      <family val="1"/>
    </font>
    <font>
      <sz val="11"/>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rgb="FFE2F2F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E2E2E2"/>
        <bgColor indexed="64"/>
      </patternFill>
    </fill>
    <fill>
      <patternFill patternType="solid">
        <fgColor rgb="FFEBF6F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5"/>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4" fillId="0" borderId="0"/>
    <xf numFmtId="164" fontId="4" fillId="0" borderId="0" applyFont="0" applyFill="0" applyBorder="0" applyAlignment="0" applyProtection="0"/>
    <xf numFmtId="0" fontId="5" fillId="0" borderId="0" applyNumberFormat="0" applyFill="0" applyBorder="0" applyAlignment="0" applyProtection="0">
      <alignment vertical="top"/>
      <protection locked="0"/>
    </xf>
    <xf numFmtId="0" fontId="33" fillId="11" borderId="0" applyNumberFormat="0" applyBorder="0" applyAlignment="0" applyProtection="0"/>
  </cellStyleXfs>
  <cellXfs count="221">
    <xf numFmtId="0" fontId="0" fillId="0" borderId="0" xfId="0"/>
    <xf numFmtId="0" fontId="0" fillId="0" borderId="21" xfId="0" applyBorder="1"/>
    <xf numFmtId="0" fontId="3" fillId="3" borderId="7" xfId="0" applyFont="1" applyFill="1" applyBorder="1" applyAlignment="1">
      <alignment horizontal="center" wrapText="1"/>
    </xf>
    <xf numFmtId="0" fontId="10" fillId="0" borderId="0" xfId="0" applyFont="1" applyAlignment="1">
      <alignment vertical="center"/>
    </xf>
    <xf numFmtId="0" fontId="10" fillId="0" borderId="0" xfId="0" applyFont="1" applyAlignment="1">
      <alignment horizontal="center"/>
    </xf>
    <xf numFmtId="0" fontId="11"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1" fillId="7" borderId="27" xfId="0" applyFont="1" applyFill="1" applyBorder="1" applyAlignment="1">
      <alignment horizontal="left" vertical="center" wrapText="1"/>
    </xf>
    <xf numFmtId="0" fontId="0" fillId="7" borderId="24" xfId="0" applyFill="1" applyBorder="1"/>
    <xf numFmtId="0" fontId="0" fillId="7" borderId="21" xfId="0" applyFill="1" applyBorder="1"/>
    <xf numFmtId="0" fontId="0" fillId="7" borderId="38" xfId="0" applyFill="1" applyBorder="1"/>
    <xf numFmtId="0" fontId="0" fillId="7" borderId="27" xfId="0" applyFill="1" applyBorder="1"/>
    <xf numFmtId="0" fontId="1" fillId="7" borderId="35" xfId="0" applyFont="1" applyFill="1" applyBorder="1" applyAlignment="1">
      <alignment horizontal="left" vertical="center" wrapText="1"/>
    </xf>
    <xf numFmtId="0" fontId="0" fillId="7" borderId="15" xfId="0" applyFill="1" applyBorder="1"/>
    <xf numFmtId="0" fontId="0" fillId="7" borderId="16" xfId="0" applyFill="1" applyBorder="1"/>
    <xf numFmtId="0" fontId="0" fillId="7" borderId="36" xfId="0" applyFill="1" applyBorder="1"/>
    <xf numFmtId="0" fontId="0" fillId="7" borderId="35" xfId="0" applyFill="1" applyBorder="1"/>
    <xf numFmtId="0" fontId="3" fillId="3" borderId="18" xfId="0" applyFont="1" applyFill="1" applyBorder="1" applyAlignment="1">
      <alignment horizontal="center" vertical="center"/>
    </xf>
    <xf numFmtId="0" fontId="3" fillId="3" borderId="7" xfId="0" applyFont="1" applyFill="1" applyBorder="1" applyAlignment="1">
      <alignment horizontal="center" vertical="center"/>
    </xf>
    <xf numFmtId="0" fontId="2" fillId="0" borderId="18" xfId="0" applyFont="1" applyBorder="1"/>
    <xf numFmtId="0" fontId="2" fillId="5" borderId="7" xfId="0" applyFont="1" applyFill="1" applyBorder="1"/>
    <xf numFmtId="0" fontId="15" fillId="0" borderId="0" xfId="0" applyFont="1"/>
    <xf numFmtId="0" fontId="3" fillId="0" borderId="0" xfId="0" applyFont="1" applyAlignment="1">
      <alignment horizontal="center" vertical="center"/>
    </xf>
    <xf numFmtId="0" fontId="2" fillId="0" borderId="0" xfId="0" applyFont="1"/>
    <xf numFmtId="0" fontId="3" fillId="3" borderId="32" xfId="0" applyFont="1" applyFill="1" applyBorder="1" applyAlignment="1">
      <alignment vertical="center"/>
    </xf>
    <xf numFmtId="0" fontId="3" fillId="3" borderId="42" xfId="0" applyFont="1" applyFill="1" applyBorder="1" applyAlignment="1">
      <alignment vertical="center"/>
    </xf>
    <xf numFmtId="0" fontId="3" fillId="3" borderId="40" xfId="0" applyFont="1" applyFill="1" applyBorder="1" applyAlignment="1">
      <alignment vertical="center"/>
    </xf>
    <xf numFmtId="0" fontId="3" fillId="3" borderId="6"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3" fillId="6" borderId="18"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6" xfId="0" applyFont="1" applyFill="1" applyBorder="1"/>
    <xf numFmtId="0" fontId="3" fillId="6" borderId="6" xfId="0" applyFont="1" applyFill="1" applyBorder="1" applyAlignment="1">
      <alignment horizontal="left" vertical="center" wrapText="1"/>
    </xf>
    <xf numFmtId="0" fontId="3" fillId="6" borderId="14" xfId="0" applyFont="1" applyFill="1" applyBorder="1" applyAlignment="1">
      <alignment horizontal="center" vertical="center"/>
    </xf>
    <xf numFmtId="0" fontId="3" fillId="6" borderId="31" xfId="0" applyFont="1" applyFill="1" applyBorder="1" applyAlignment="1">
      <alignment horizontal="left" vertical="center" wrapText="1"/>
    </xf>
    <xf numFmtId="0" fontId="3" fillId="6" borderId="29" xfId="0" applyFont="1" applyFill="1" applyBorder="1"/>
    <xf numFmtId="0" fontId="2" fillId="4" borderId="26" xfId="0" applyFont="1" applyFill="1" applyBorder="1"/>
    <xf numFmtId="0" fontId="8" fillId="0" borderId="0" xfId="0" applyFont="1" applyAlignment="1">
      <alignment vertical="center"/>
    </xf>
    <xf numFmtId="0" fontId="0" fillId="0" borderId="18" xfId="0" applyBorder="1"/>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3" fillId="3" borderId="37" xfId="0" applyFont="1" applyFill="1" applyBorder="1" applyAlignment="1">
      <alignment horizontal="center" vertical="center" wrapText="1"/>
    </xf>
    <xf numFmtId="0" fontId="2" fillId="0" borderId="0" xfId="0" applyFont="1" applyAlignment="1">
      <alignment horizontal="center" vertical="center"/>
    </xf>
    <xf numFmtId="0" fontId="0" fillId="8" borderId="7" xfId="0" applyFill="1" applyBorder="1"/>
    <xf numFmtId="0" fontId="0" fillId="8" borderId="4" xfId="0" applyFill="1" applyBorder="1"/>
    <xf numFmtId="0" fontId="3" fillId="3" borderId="18"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6" borderId="18" xfId="0" applyFont="1" applyFill="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vertical="center"/>
    </xf>
    <xf numFmtId="0" fontId="12" fillId="0" borderId="0" xfId="0" applyFont="1" applyAlignment="1">
      <alignment horizontal="center" vertical="center"/>
    </xf>
    <xf numFmtId="0" fontId="7" fillId="0" borderId="0" xfId="3" applyFont="1" applyFill="1" applyBorder="1" applyAlignment="1" applyProtection="1">
      <alignment vertical="center"/>
    </xf>
    <xf numFmtId="0" fontId="14" fillId="0" borderId="0" xfId="0" applyFont="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7" fillId="6" borderId="6" xfId="0" applyFont="1" applyFill="1" applyBorder="1" applyAlignment="1">
      <alignment horizontal="left"/>
    </xf>
    <xf numFmtId="0" fontId="17" fillId="6" borderId="18" xfId="0" applyFont="1" applyFill="1" applyBorder="1" applyAlignment="1">
      <alignment horizontal="left"/>
    </xf>
    <xf numFmtId="0" fontId="11" fillId="0" borderId="18" xfId="0" applyFont="1" applyBorder="1" applyAlignment="1">
      <alignment horizontal="center" vertical="center"/>
    </xf>
    <xf numFmtId="0" fontId="2" fillId="0" borderId="5" xfId="0" applyFont="1" applyBorder="1" applyAlignment="1">
      <alignment horizontal="center"/>
    </xf>
    <xf numFmtId="0" fontId="2" fillId="4" borderId="3" xfId="0" applyFont="1" applyFill="1" applyBorder="1" applyAlignment="1">
      <alignment horizontal="center"/>
    </xf>
    <xf numFmtId="49" fontId="12" fillId="0" borderId="0" xfId="0" applyNumberFormat="1" applyFont="1" applyAlignment="1">
      <alignment vertical="center"/>
    </xf>
    <xf numFmtId="0" fontId="2" fillId="4" borderId="3" xfId="0" applyFont="1" applyFill="1" applyBorder="1" applyAlignment="1">
      <alignment horizontal="center" vertical="center"/>
    </xf>
    <xf numFmtId="0" fontId="3" fillId="0" borderId="18" xfId="0" applyFont="1" applyBorder="1" applyAlignment="1">
      <alignment horizontal="center"/>
    </xf>
    <xf numFmtId="0" fontId="0" fillId="0" borderId="0" xfId="0" applyAlignment="1">
      <alignment horizontal="center"/>
    </xf>
    <xf numFmtId="0" fontId="3" fillId="0" borderId="19" xfId="0" applyFont="1" applyBorder="1" applyAlignment="1">
      <alignment horizontal="center"/>
    </xf>
    <xf numFmtId="0" fontId="2" fillId="4" borderId="11" xfId="0" applyFont="1" applyFill="1" applyBorder="1" applyAlignment="1">
      <alignment horizontal="center"/>
    </xf>
    <xf numFmtId="0" fontId="3" fillId="4" borderId="7" xfId="0" applyFont="1" applyFill="1" applyBorder="1" applyAlignment="1">
      <alignment horizontal="center"/>
    </xf>
    <xf numFmtId="0" fontId="2" fillId="0" borderId="7" xfId="0" applyFont="1" applyBorder="1" applyAlignment="1">
      <alignment horizontal="center" vertical="center"/>
    </xf>
    <xf numFmtId="0" fontId="2" fillId="4" borderId="4" xfId="0" applyFont="1" applyFill="1" applyBorder="1" applyAlignment="1">
      <alignment horizontal="center" vertical="center"/>
    </xf>
    <xf numFmtId="0" fontId="2" fillId="0" borderId="6" xfId="0" applyFont="1" applyBorder="1" applyAlignment="1">
      <alignment horizontal="center" vertical="center"/>
    </xf>
    <xf numFmtId="0" fontId="20" fillId="0" borderId="18" xfId="0" applyFont="1" applyBorder="1" applyAlignment="1">
      <alignment horizontal="center" vertical="center"/>
    </xf>
    <xf numFmtId="0" fontId="20" fillId="0" borderId="21" xfId="0" applyFont="1" applyBorder="1" applyAlignment="1">
      <alignment horizontal="center" vertical="center"/>
    </xf>
    <xf numFmtId="0" fontId="0" fillId="0" borderId="0" xfId="0" applyAlignment="1">
      <alignment horizontal="center" vertical="center"/>
    </xf>
    <xf numFmtId="0" fontId="19" fillId="0" borderId="0" xfId="0" applyFont="1"/>
    <xf numFmtId="0" fontId="0" fillId="0" borderId="18" xfId="0" applyBorder="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center"/>
    </xf>
    <xf numFmtId="0" fontId="23" fillId="0" borderId="0" xfId="0" applyFont="1" applyAlignment="1">
      <alignment horizontal="left" vertical="center" wrapText="1"/>
    </xf>
    <xf numFmtId="0" fontId="24" fillId="0" borderId="51" xfId="0" applyFont="1" applyBorder="1" applyAlignment="1">
      <alignment vertical="center"/>
    </xf>
    <xf numFmtId="0" fontId="26" fillId="0" borderId="0" xfId="0" applyFont="1"/>
    <xf numFmtId="0" fontId="27" fillId="0" borderId="0" xfId="0" applyFont="1"/>
    <xf numFmtId="0" fontId="21" fillId="0" borderId="0" xfId="0" applyFont="1"/>
    <xf numFmtId="14" fontId="0" fillId="0" borderId="0" xfId="0" applyNumberFormat="1"/>
    <xf numFmtId="0" fontId="3" fillId="9" borderId="18" xfId="0" applyFont="1" applyFill="1" applyBorder="1" applyAlignment="1">
      <alignment horizontal="center"/>
    </xf>
    <xf numFmtId="0" fontId="20" fillId="0" borderId="7" xfId="0" applyFont="1" applyBorder="1" applyAlignment="1">
      <alignment horizontal="center"/>
    </xf>
    <xf numFmtId="0" fontId="20" fillId="0" borderId="4" xfId="0" applyFont="1" applyBorder="1" applyAlignment="1">
      <alignment horizontal="center"/>
    </xf>
    <xf numFmtId="0" fontId="0" fillId="10" borderId="18" xfId="0" applyFill="1" applyBorder="1" applyAlignment="1">
      <alignment horizontal="center" vertical="center"/>
    </xf>
    <xf numFmtId="0" fontId="2" fillId="5" borderId="7" xfId="0" applyFont="1" applyFill="1" applyBorder="1" applyAlignment="1">
      <alignment horizontal="center"/>
    </xf>
    <xf numFmtId="0" fontId="28" fillId="0" borderId="51" xfId="0" applyFont="1" applyBorder="1" applyAlignment="1">
      <alignment vertical="center"/>
    </xf>
    <xf numFmtId="0" fontId="0" fillId="8" borderId="7" xfId="0" applyFill="1" applyBorder="1" applyAlignment="1">
      <alignment horizontal="center" vertical="center"/>
    </xf>
    <xf numFmtId="0" fontId="0" fillId="0" borderId="21" xfId="0" applyBorder="1" applyAlignment="1">
      <alignment horizontal="center" vertical="center"/>
    </xf>
    <xf numFmtId="0" fontId="0" fillId="8" borderId="4" xfId="0" applyFill="1" applyBorder="1" applyAlignment="1">
      <alignment horizontal="center" vertical="center"/>
    </xf>
    <xf numFmtId="0" fontId="0" fillId="0" borderId="0" xfId="0" applyAlignment="1">
      <alignment horizontal="center" wrapText="1"/>
    </xf>
    <xf numFmtId="0" fontId="3" fillId="3" borderId="6" xfId="0" applyFont="1" applyFill="1" applyBorder="1" applyAlignment="1">
      <alignment horizontal="center" vertical="center" wrapText="1"/>
    </xf>
    <xf numFmtId="0" fontId="20" fillId="0" borderId="37" xfId="0" applyFont="1" applyBorder="1" applyAlignment="1">
      <alignment horizontal="center"/>
    </xf>
    <xf numFmtId="0" fontId="20" fillId="0" borderId="38" xfId="0" applyFont="1" applyBorder="1" applyAlignment="1">
      <alignment horizontal="center"/>
    </xf>
    <xf numFmtId="0" fontId="0" fillId="0" borderId="7" xfId="0" applyBorder="1"/>
    <xf numFmtId="0" fontId="2" fillId="0" borderId="3" xfId="0" applyFont="1" applyBorder="1" applyAlignment="1">
      <alignment horizontal="center" vertical="center"/>
    </xf>
    <xf numFmtId="0" fontId="2" fillId="0" borderId="4" xfId="0" applyFont="1" applyBorder="1"/>
    <xf numFmtId="0" fontId="16" fillId="3" borderId="7" xfId="0" applyFont="1" applyFill="1" applyBorder="1" applyAlignment="1">
      <alignment horizontal="center" vertical="center" wrapText="1"/>
    </xf>
    <xf numFmtId="0" fontId="20" fillId="0" borderId="0" xfId="0" applyFont="1"/>
    <xf numFmtId="0" fontId="30" fillId="0" borderId="0" xfId="0" applyFont="1"/>
    <xf numFmtId="0" fontId="2" fillId="0" borderId="4" xfId="0" applyFont="1" applyBorder="1" applyAlignment="1">
      <alignment horizontal="center" vertical="center"/>
    </xf>
    <xf numFmtId="0" fontId="0" fillId="0" borderId="7" xfId="0" applyBorder="1" applyAlignment="1">
      <alignment horizontal="center" vertical="center"/>
    </xf>
    <xf numFmtId="0" fontId="2" fillId="4" borderId="26" xfId="0" applyFont="1" applyFill="1" applyBorder="1" applyAlignment="1">
      <alignment horizontal="center" vertical="center"/>
    </xf>
    <xf numFmtId="0" fontId="2" fillId="5" borderId="7" xfId="0" applyFont="1" applyFill="1" applyBorder="1" applyAlignment="1">
      <alignment horizontal="center" vertical="center"/>
    </xf>
    <xf numFmtId="0" fontId="31" fillId="0" borderId="0" xfId="0" applyFont="1"/>
    <xf numFmtId="0" fontId="2" fillId="0" borderId="4" xfId="0" applyFont="1"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11" fillId="0" borderId="45" xfId="0" applyFont="1" applyBorder="1" applyAlignment="1">
      <alignment vertical="center"/>
    </xf>
    <xf numFmtId="0" fontId="19" fillId="9" borderId="0" xfId="0" applyFont="1" applyFill="1"/>
    <xf numFmtId="0" fontId="11" fillId="0" borderId="49" xfId="0" applyFont="1" applyBorder="1" applyAlignment="1">
      <alignment vertical="center"/>
    </xf>
    <xf numFmtId="0" fontId="26" fillId="9" borderId="0" xfId="0" applyFont="1" applyFill="1"/>
    <xf numFmtId="0" fontId="32" fillId="0" borderId="0" xfId="0" applyFont="1" applyAlignment="1">
      <alignment vertical="center"/>
    </xf>
    <xf numFmtId="0" fontId="18" fillId="0" borderId="0" xfId="0" applyFont="1" applyAlignment="1">
      <alignment horizontal="center" vertical="center"/>
    </xf>
    <xf numFmtId="0" fontId="11" fillId="0" borderId="0" xfId="0" applyFont="1" applyAlignment="1">
      <alignment horizontal="left" vertical="center"/>
    </xf>
    <xf numFmtId="0" fontId="11" fillId="0" borderId="18" xfId="0" applyFont="1" applyBorder="1" applyAlignment="1">
      <alignment horizontal="center" vertical="center"/>
    </xf>
    <xf numFmtId="0" fontId="5" fillId="0" borderId="18" xfId="3" applyFill="1" applyBorder="1" applyAlignment="1" applyProtection="1">
      <alignment horizontal="left" vertical="center"/>
    </xf>
    <xf numFmtId="0" fontId="12" fillId="0" borderId="18" xfId="0" applyFont="1" applyBorder="1" applyAlignment="1">
      <alignment horizontal="left" vertical="center"/>
    </xf>
    <xf numFmtId="0" fontId="11" fillId="0" borderId="49" xfId="0" applyFont="1" applyBorder="1" applyAlignment="1">
      <alignment horizontal="center" vertical="center"/>
    </xf>
    <xf numFmtId="0" fontId="11" fillId="0" borderId="0" xfId="0" applyFont="1" applyAlignment="1">
      <alignment horizontal="center" vertical="center"/>
    </xf>
    <xf numFmtId="0" fontId="11" fillId="0" borderId="50" xfId="0" applyFont="1" applyBorder="1" applyAlignment="1">
      <alignment horizontal="center" vertical="center"/>
    </xf>
    <xf numFmtId="49" fontId="12"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37" xfId="0" applyFont="1" applyBorder="1" applyAlignment="1">
      <alignment horizontal="center" vertical="center"/>
    </xf>
    <xf numFmtId="0" fontId="11" fillId="0" borderId="17" xfId="0" applyFont="1" applyBorder="1" applyAlignment="1">
      <alignment horizontal="center" vertical="center"/>
    </xf>
    <xf numFmtId="0" fontId="3" fillId="6" borderId="3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1" xfId="0" applyFont="1" applyFill="1" applyBorder="1" applyAlignment="1">
      <alignment horizontal="center" vertical="center"/>
    </xf>
    <xf numFmtId="0" fontId="21" fillId="0" borderId="51" xfId="0" applyFont="1" applyBorder="1" applyAlignment="1">
      <alignment horizontal="center"/>
    </xf>
    <xf numFmtId="0" fontId="21" fillId="0" borderId="0" xfId="0" applyFont="1" applyAlignment="1">
      <alignment horizontal="center"/>
    </xf>
    <xf numFmtId="0" fontId="16" fillId="6" borderId="28" xfId="0" applyFont="1" applyFill="1" applyBorder="1" applyAlignment="1">
      <alignment horizontal="center" vertical="center"/>
    </xf>
    <xf numFmtId="0" fontId="16" fillId="6" borderId="13" xfId="0" applyFont="1" applyFill="1" applyBorder="1" applyAlignment="1">
      <alignment horizontal="center" vertical="center"/>
    </xf>
    <xf numFmtId="0" fontId="17" fillId="6" borderId="32" xfId="0" applyFont="1" applyFill="1" applyBorder="1" applyAlignment="1">
      <alignment horizontal="left"/>
    </xf>
    <xf numFmtId="0" fontId="17" fillId="6" borderId="42" xfId="0" applyFont="1" applyFill="1" applyBorder="1" applyAlignment="1">
      <alignment horizontal="left"/>
    </xf>
    <xf numFmtId="0" fontId="17" fillId="6" borderId="15" xfId="0" applyFont="1" applyFill="1" applyBorder="1" applyAlignment="1">
      <alignment horizontal="left"/>
    </xf>
    <xf numFmtId="0" fontId="17" fillId="6" borderId="33" xfId="0" applyFont="1" applyFill="1" applyBorder="1" applyAlignment="1">
      <alignment horizontal="left"/>
    </xf>
    <xf numFmtId="0" fontId="17" fillId="6" borderId="45" xfId="0" applyFont="1" applyFill="1" applyBorder="1" applyAlignment="1">
      <alignment horizontal="left"/>
    </xf>
    <xf numFmtId="0" fontId="17" fillId="6" borderId="17" xfId="0" applyFont="1" applyFill="1" applyBorder="1" applyAlignment="1">
      <alignment horizontal="left"/>
    </xf>
    <xf numFmtId="0" fontId="17" fillId="6" borderId="43" xfId="0" applyFont="1" applyFill="1" applyBorder="1" applyAlignment="1">
      <alignment horizontal="left"/>
    </xf>
    <xf numFmtId="0" fontId="17" fillId="6" borderId="44" xfId="0" applyFont="1" applyFill="1" applyBorder="1" applyAlignment="1">
      <alignment horizontal="left"/>
    </xf>
    <xf numFmtId="0" fontId="17" fillId="6" borderId="24" xfId="0" applyFont="1" applyFill="1" applyBorder="1" applyAlignment="1">
      <alignment horizontal="left"/>
    </xf>
    <xf numFmtId="0" fontId="3" fillId="3" borderId="39" xfId="0" applyFont="1" applyFill="1" applyBorder="1" applyAlignment="1">
      <alignment horizontal="left"/>
    </xf>
    <xf numFmtId="0" fontId="3" fillId="3" borderId="46" xfId="0" applyFont="1" applyFill="1" applyBorder="1" applyAlignment="1">
      <alignment horizontal="left"/>
    </xf>
    <xf numFmtId="0" fontId="21" fillId="0" borderId="0" xfId="0" applyFont="1" applyAlignment="1">
      <alignment horizontal="left" vertical="center" wrapText="1"/>
    </xf>
    <xf numFmtId="0" fontId="22" fillId="0" borderId="0" xfId="0" applyFont="1" applyAlignment="1">
      <alignment horizontal="center"/>
    </xf>
    <xf numFmtId="0" fontId="3" fillId="6" borderId="25"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xf>
    <xf numFmtId="0" fontId="0" fillId="0" borderId="0" xfId="0" applyAlignment="1">
      <alignment horizontal="left" vertical="center" wrapText="1"/>
    </xf>
    <xf numFmtId="0" fontId="17" fillId="6" borderId="33" xfId="0" applyFont="1" applyFill="1" applyBorder="1" applyAlignment="1">
      <alignment horizontal="left" wrapText="1"/>
    </xf>
    <xf numFmtId="0" fontId="17" fillId="6" borderId="45" xfId="0" applyFont="1" applyFill="1" applyBorder="1" applyAlignment="1">
      <alignment horizontal="left" wrapText="1"/>
    </xf>
    <xf numFmtId="0" fontId="17" fillId="6" borderId="17" xfId="0" applyFont="1" applyFill="1" applyBorder="1" applyAlignment="1">
      <alignment horizontal="left" wrapText="1"/>
    </xf>
    <xf numFmtId="0" fontId="29" fillId="0" borderId="0" xfId="0" applyFont="1" applyAlignment="1">
      <alignment horizontal="left" vertical="top" wrapText="1"/>
    </xf>
    <xf numFmtId="0" fontId="29" fillId="0" borderId="53" xfId="0" applyFont="1" applyBorder="1" applyAlignment="1">
      <alignment horizontal="left" vertical="top" wrapText="1"/>
    </xf>
    <xf numFmtId="0" fontId="29" fillId="0" borderId="54" xfId="0" applyFont="1" applyBorder="1" applyAlignment="1">
      <alignment horizontal="left" vertical="top" wrapText="1"/>
    </xf>
    <xf numFmtId="0" fontId="29" fillId="0" borderId="55" xfId="0" applyFont="1" applyBorder="1" applyAlignment="1">
      <alignment horizontal="left" vertical="top" wrapText="1"/>
    </xf>
    <xf numFmtId="0" fontId="29" fillId="0" borderId="49"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42" xfId="0" applyFont="1" applyBorder="1" applyAlignment="1">
      <alignment horizontal="left" vertical="top" wrapText="1"/>
    </xf>
    <xf numFmtId="0" fontId="29" fillId="0" borderId="15" xfId="0" applyFont="1" applyBorder="1" applyAlignment="1">
      <alignment horizontal="left" vertical="top" wrapText="1"/>
    </xf>
    <xf numFmtId="0" fontId="3" fillId="3" borderId="5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38" xfId="0" applyFont="1" applyFill="1" applyBorder="1" applyAlignment="1">
      <alignment horizontal="center" vertical="center"/>
    </xf>
    <xf numFmtId="0" fontId="29" fillId="0" borderId="53" xfId="0" applyFont="1" applyBorder="1" applyAlignment="1">
      <alignment horizontal="left"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49" xfId="0" applyFont="1" applyBorder="1" applyAlignment="1">
      <alignment horizontal="left" vertical="center" wrapText="1"/>
    </xf>
    <xf numFmtId="0" fontId="29" fillId="0" borderId="0" xfId="0" applyFont="1" applyAlignment="1">
      <alignment horizontal="left"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42" xfId="0" applyFont="1" applyBorder="1" applyAlignment="1">
      <alignment horizontal="left" vertical="center" wrapText="1"/>
    </xf>
    <xf numFmtId="0" fontId="29" fillId="0" borderId="15" xfId="0" applyFont="1" applyBorder="1" applyAlignment="1">
      <alignment horizontal="left" vertical="center" wrapText="1"/>
    </xf>
    <xf numFmtId="0" fontId="3" fillId="3" borderId="47"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2" borderId="37" xfId="0" applyFont="1" applyFill="1" applyBorder="1" applyAlignment="1">
      <alignment horizontal="center" vertical="center"/>
    </xf>
    <xf numFmtId="0" fontId="19" fillId="0" borderId="0" xfId="0" applyFont="1" applyAlignment="1">
      <alignment horizontal="left" vertical="center" wrapText="1"/>
    </xf>
    <xf numFmtId="0" fontId="30" fillId="0" borderId="51" xfId="0" applyFont="1" applyBorder="1" applyAlignment="1">
      <alignment horizontal="center"/>
    </xf>
    <xf numFmtId="0" fontId="30" fillId="0" borderId="0" xfId="0" applyFont="1" applyAlignment="1">
      <alignment horizontal="center"/>
    </xf>
    <xf numFmtId="0" fontId="19" fillId="10" borderId="0" xfId="0" applyFont="1" applyFill="1" applyAlignment="1">
      <alignment horizontal="left" vertical="center" wrapText="1"/>
    </xf>
    <xf numFmtId="0" fontId="0" fillId="0" borderId="0" xfId="0" applyAlignment="1">
      <alignment horizontal="center"/>
    </xf>
    <xf numFmtId="0" fontId="26" fillId="10" borderId="49" xfId="0" applyFont="1" applyFill="1" applyBorder="1" applyAlignment="1">
      <alignment horizontal="center"/>
    </xf>
    <xf numFmtId="0" fontId="26" fillId="10" borderId="0" xfId="0" applyFont="1" applyFill="1" applyAlignment="1">
      <alignment horizontal="center"/>
    </xf>
    <xf numFmtId="0" fontId="11" fillId="0" borderId="16" xfId="0" applyFont="1" applyBorder="1" applyAlignment="1">
      <alignment horizontal="center" vertical="center"/>
    </xf>
    <xf numFmtId="0" fontId="32" fillId="0" borderId="18" xfId="0" applyFont="1" applyBorder="1" applyAlignment="1">
      <alignment horizontal="center" vertical="center"/>
    </xf>
    <xf numFmtId="0" fontId="33" fillId="11" borderId="18" xfId="4" applyBorder="1" applyAlignment="1">
      <alignment horizontal="center"/>
    </xf>
    <xf numFmtId="0" fontId="26" fillId="11" borderId="18" xfId="4" applyFont="1" applyBorder="1" applyAlignment="1">
      <alignment vertical="center"/>
    </xf>
    <xf numFmtId="0" fontId="26" fillId="11" borderId="18" xfId="4" applyFont="1" applyBorder="1" applyAlignment="1">
      <alignment vertical="center" wrapText="1"/>
    </xf>
    <xf numFmtId="0" fontId="19" fillId="11" borderId="18" xfId="4" applyFont="1" applyBorder="1"/>
    <xf numFmtId="0" fontId="19" fillId="11" borderId="18" xfId="4" applyFont="1" applyBorder="1" applyAlignment="1">
      <alignment horizontal="center"/>
    </xf>
    <xf numFmtId="0" fontId="33" fillId="11" borderId="18" xfId="4" applyFont="1" applyBorder="1" applyAlignment="1">
      <alignment horizontal="center"/>
    </xf>
    <xf numFmtId="0" fontId="34" fillId="0" borderId="0" xfId="0" applyFont="1"/>
  </cellXfs>
  <cellStyles count="5">
    <cellStyle name="20% - Énfasis1" xfId="4" builtinId="30"/>
    <cellStyle name="Euro" xfId="2" xr:uid="{00000000-0005-0000-0000-000000000000}"/>
    <cellStyle name="Hipervínculo" xfId="3" builtinId="8"/>
    <cellStyle name="Normal" xfId="0" builtinId="0"/>
    <cellStyle name="Normal 2" xfId="1" xr:uid="{00000000-0005-0000-0000-000003000000}"/>
  </cellStyles>
  <dxfs count="0"/>
  <tableStyles count="0" defaultTableStyle="TableStyleMedium2" defaultPivotStyle="PivotStyleLight16"/>
  <colors>
    <mruColors>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Número</a:t>
            </a:r>
            <a:r>
              <a:rPr lang="en-US" baseline="0"/>
              <a:t> de unidades recibidas aptas Hospital Moyobamba Enero - Julio 2024 </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plotArea>
      <c:layout/>
      <c:barChart>
        <c:barDir val="col"/>
        <c:grouping val="clustered"/>
        <c:varyColors val="0"/>
        <c:ser>
          <c:idx val="0"/>
          <c:order val="0"/>
          <c:tx>
            <c:strRef>
              <c:f>REPORTES!$B$17</c:f>
              <c:strCache>
                <c:ptCount val="1"/>
                <c:pt idx="0">
                  <c:v>TOTAL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solidFill>
                <a:schemeClr val="accent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REPORTES!$C$4:$I$4</c:f>
              <c:strCache>
                <c:ptCount val="7"/>
                <c:pt idx="0">
                  <c:v>SANGRE TOTAL</c:v>
                </c:pt>
                <c:pt idx="1">
                  <c:v>GLOBULOS ROJOS</c:v>
                </c:pt>
                <c:pt idx="2">
                  <c:v>PLASMA FRESCO CONGELADO</c:v>
                </c:pt>
                <c:pt idx="3">
                  <c:v>CRIOPRECIPITADO</c:v>
                </c:pt>
                <c:pt idx="4">
                  <c:v>PLAQUETAS SIMPLES</c:v>
                </c:pt>
                <c:pt idx="5">
                  <c:v>AFÉRESIS DE PLAQUETAS</c:v>
                </c:pt>
                <c:pt idx="6">
                  <c:v>AFÉRESIS DE GLOBULOS R.</c:v>
                </c:pt>
              </c:strCache>
            </c:strRef>
          </c:cat>
          <c:val>
            <c:numRef>
              <c:f>REPORTES!$C$17:$I$17</c:f>
              <c:numCache>
                <c:formatCode>General</c:formatCode>
                <c:ptCount val="7"/>
                <c:pt idx="0">
                  <c:v>0</c:v>
                </c:pt>
                <c:pt idx="1">
                  <c:v>666</c:v>
                </c:pt>
                <c:pt idx="2">
                  <c:v>326</c:v>
                </c:pt>
                <c:pt idx="3">
                  <c:v>53</c:v>
                </c:pt>
                <c:pt idx="4">
                  <c:v>218</c:v>
                </c:pt>
                <c:pt idx="5">
                  <c:v>9</c:v>
                </c:pt>
                <c:pt idx="6">
                  <c:v>0</c:v>
                </c:pt>
              </c:numCache>
            </c:numRef>
          </c:val>
          <c:extLst>
            <c:ext xmlns:c16="http://schemas.microsoft.com/office/drawing/2014/chart" uri="{C3380CC4-5D6E-409C-BE32-E72D297353CC}">
              <c16:uniqueId val="{00000000-A9E6-436E-B2FC-6809B5960EE2}"/>
            </c:ext>
          </c:extLst>
        </c:ser>
        <c:dLbls>
          <c:showLegendKey val="0"/>
          <c:showVal val="0"/>
          <c:showCatName val="0"/>
          <c:showSerName val="0"/>
          <c:showPercent val="0"/>
          <c:showBubbleSize val="0"/>
        </c:dLbls>
        <c:gapWidth val="100"/>
        <c:overlap val="-24"/>
        <c:axId val="683786256"/>
        <c:axId val="683786616"/>
      </c:barChart>
      <c:catAx>
        <c:axId val="6837862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683786616"/>
        <c:crosses val="autoZero"/>
        <c:auto val="1"/>
        <c:lblAlgn val="ctr"/>
        <c:lblOffset val="100"/>
        <c:noMultiLvlLbl val="0"/>
      </c:catAx>
      <c:valAx>
        <c:axId val="68378661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683786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Número</a:t>
            </a:r>
            <a:r>
              <a:rPr lang="en-US" sz="1400" baseline="0"/>
              <a:t> de transfundidos Hospital Moyobamba Enero - Julio 2024 </a:t>
            </a:r>
            <a:endParaRPr lang="en-US"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s-ES"/>
        </a:p>
      </c:txPr>
    </c:title>
    <c:autoTitleDeleted val="0"/>
    <c:plotArea>
      <c:layout/>
      <c:barChart>
        <c:barDir val="col"/>
        <c:grouping val="clustered"/>
        <c:varyColors val="0"/>
        <c:ser>
          <c:idx val="0"/>
          <c:order val="0"/>
          <c:tx>
            <c:strRef>
              <c:f>REPORTES!$C$25</c:f>
              <c:strCache>
                <c:ptCount val="1"/>
                <c:pt idx="0">
                  <c:v> Número de   pacientes transfundidos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solidFill>
                <a:schemeClr val="accent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REPORTES!$B$26:$B$37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REPORTES!$C$26:$C$37</c:f>
              <c:numCache>
                <c:formatCode>General</c:formatCode>
                <c:ptCount val="12"/>
                <c:pt idx="0">
                  <c:v>81</c:v>
                </c:pt>
                <c:pt idx="1">
                  <c:v>65</c:v>
                </c:pt>
                <c:pt idx="2">
                  <c:v>98</c:v>
                </c:pt>
                <c:pt idx="3">
                  <c:v>89</c:v>
                </c:pt>
                <c:pt idx="4">
                  <c:v>46</c:v>
                </c:pt>
                <c:pt idx="5">
                  <c:v>72</c:v>
                </c:pt>
                <c:pt idx="6">
                  <c:v>54</c:v>
                </c:pt>
                <c:pt idx="7">
                  <c:v>0</c:v>
                </c:pt>
                <c:pt idx="8">
                  <c:v>0</c:v>
                </c:pt>
                <c:pt idx="9">
                  <c:v>0</c:v>
                </c:pt>
                <c:pt idx="10">
                  <c:v>0</c:v>
                </c:pt>
                <c:pt idx="11">
                  <c:v>0</c:v>
                </c:pt>
              </c:numCache>
            </c:numRef>
          </c:val>
          <c:extLst>
            <c:ext xmlns:c16="http://schemas.microsoft.com/office/drawing/2014/chart" uri="{C3380CC4-5D6E-409C-BE32-E72D297353CC}">
              <c16:uniqueId val="{00000000-7D99-4540-AD88-5386DC31F4E6}"/>
            </c:ext>
          </c:extLst>
        </c:ser>
        <c:dLbls>
          <c:showLegendKey val="0"/>
          <c:showVal val="0"/>
          <c:showCatName val="0"/>
          <c:showSerName val="0"/>
          <c:showPercent val="0"/>
          <c:showBubbleSize val="0"/>
        </c:dLbls>
        <c:gapWidth val="100"/>
        <c:overlap val="-24"/>
        <c:axId val="683786256"/>
        <c:axId val="683786616"/>
      </c:barChart>
      <c:catAx>
        <c:axId val="6837862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ES"/>
          </a:p>
        </c:txPr>
        <c:crossAx val="683786616"/>
        <c:crosses val="autoZero"/>
        <c:auto val="1"/>
        <c:lblAlgn val="ctr"/>
        <c:lblOffset val="100"/>
        <c:noMultiLvlLbl val="0"/>
      </c:catAx>
      <c:valAx>
        <c:axId val="68378661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683786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295274</xdr:colOff>
      <xdr:row>3</xdr:row>
      <xdr:rowOff>90486</xdr:rowOff>
    </xdr:from>
    <xdr:to>
      <xdr:col>19</xdr:col>
      <xdr:colOff>171449</xdr:colOff>
      <xdr:row>16</xdr:row>
      <xdr:rowOff>200024</xdr:rowOff>
    </xdr:to>
    <xdr:graphicFrame macro="">
      <xdr:nvGraphicFramePr>
        <xdr:cNvPr id="2" name="Gráfico 1">
          <a:extLst>
            <a:ext uri="{FF2B5EF4-FFF2-40B4-BE49-F238E27FC236}">
              <a16:creationId xmlns:a16="http://schemas.microsoft.com/office/drawing/2014/main" id="{B28AF590-C2F6-997B-DC8D-8EB7F41778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22</xdr:row>
      <xdr:rowOff>0</xdr:rowOff>
    </xdr:from>
    <xdr:to>
      <xdr:col>19</xdr:col>
      <xdr:colOff>200025</xdr:colOff>
      <xdr:row>35</xdr:row>
      <xdr:rowOff>52388</xdr:rowOff>
    </xdr:to>
    <xdr:graphicFrame macro="">
      <xdr:nvGraphicFramePr>
        <xdr:cNvPr id="3" name="Gráfico 2">
          <a:extLst>
            <a:ext uri="{FF2B5EF4-FFF2-40B4-BE49-F238E27FC236}">
              <a16:creationId xmlns:a16="http://schemas.microsoft.com/office/drawing/2014/main" id="{02D27D55-CB22-49DA-BFA3-5BFE72DA2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nisreyes16@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enisreyes16@gmail.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enisreyes16@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enisreyes16@gmail.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enisreyes16@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ENIS.REYES@ESSALUD.GOB.P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nisreyes16@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enisreyes16@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enisreyes16@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enisreyes16@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enisreyes16@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enisreyes16@gmail.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enisreyes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sheetPr>
  <dimension ref="A1:AE108"/>
  <sheetViews>
    <sheetView workbookViewId="0">
      <selection activeCell="B13" sqref="B13:B15"/>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116</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v>11</v>
      </c>
      <c r="C16" s="77"/>
      <c r="D16" s="44">
        <v>4</v>
      </c>
      <c r="E16" s="44">
        <v>8</v>
      </c>
      <c r="F16" s="44"/>
      <c r="G16" s="44">
        <v>1</v>
      </c>
      <c r="H16" s="44"/>
      <c r="I16" s="23"/>
      <c r="J16" s="24">
        <f>SUM(C16:I16)</f>
        <v>13</v>
      </c>
    </row>
    <row r="17" spans="1:14" ht="12" customHeight="1" x14ac:dyDescent="0.25">
      <c r="A17" s="52" t="s">
        <v>2</v>
      </c>
      <c r="B17" s="75">
        <v>0</v>
      </c>
      <c r="C17" s="77"/>
      <c r="D17" s="44"/>
      <c r="E17" s="44"/>
      <c r="F17" s="44"/>
      <c r="G17" s="44"/>
      <c r="H17" s="44"/>
      <c r="I17" s="23"/>
      <c r="J17" s="24">
        <f t="shared" ref="J17:J21" si="0">SUM(C17:I17)</f>
        <v>0</v>
      </c>
    </row>
    <row r="18" spans="1:14" ht="12" customHeight="1" x14ac:dyDescent="0.25">
      <c r="A18" s="52" t="s">
        <v>3</v>
      </c>
      <c r="B18" s="75">
        <v>3</v>
      </c>
      <c r="C18" s="77"/>
      <c r="D18" s="44">
        <v>5</v>
      </c>
      <c r="E18" s="44"/>
      <c r="F18" s="44"/>
      <c r="G18" s="44">
        <v>15</v>
      </c>
      <c r="H18" s="44"/>
      <c r="I18" s="23"/>
      <c r="J18" s="24">
        <f t="shared" si="0"/>
        <v>20</v>
      </c>
    </row>
    <row r="19" spans="1:14" ht="12" customHeight="1" x14ac:dyDescent="0.25">
      <c r="A19" s="52" t="s">
        <v>4</v>
      </c>
      <c r="B19" s="75">
        <v>19</v>
      </c>
      <c r="C19" s="77"/>
      <c r="D19" s="44">
        <v>24</v>
      </c>
      <c r="E19" s="44">
        <v>4</v>
      </c>
      <c r="F19" s="44">
        <v>4</v>
      </c>
      <c r="G19" s="44">
        <v>10</v>
      </c>
      <c r="H19" s="44">
        <v>2</v>
      </c>
      <c r="I19" s="23"/>
      <c r="J19" s="24">
        <f t="shared" si="0"/>
        <v>44</v>
      </c>
    </row>
    <row r="20" spans="1:14" ht="12" customHeight="1" x14ac:dyDescent="0.25">
      <c r="A20" s="52" t="s">
        <v>5</v>
      </c>
      <c r="B20" s="75">
        <v>16</v>
      </c>
      <c r="C20" s="77"/>
      <c r="D20" s="44">
        <v>9</v>
      </c>
      <c r="E20" s="44">
        <v>4</v>
      </c>
      <c r="F20" s="44"/>
      <c r="G20" s="44">
        <v>11</v>
      </c>
      <c r="H20" s="44"/>
      <c r="I20" s="23"/>
      <c r="J20" s="24">
        <f t="shared" si="0"/>
        <v>24</v>
      </c>
    </row>
    <row r="21" spans="1:14" ht="12" customHeight="1" x14ac:dyDescent="0.25">
      <c r="A21" s="52" t="s">
        <v>6</v>
      </c>
      <c r="B21" s="75">
        <v>2</v>
      </c>
      <c r="C21" s="77"/>
      <c r="D21" s="44">
        <v>2</v>
      </c>
      <c r="E21" s="44"/>
      <c r="F21" s="44"/>
      <c r="G21" s="44"/>
      <c r="H21" s="44"/>
      <c r="I21" s="23"/>
      <c r="J21" s="24">
        <f t="shared" si="0"/>
        <v>2</v>
      </c>
    </row>
    <row r="22" spans="1:14" ht="12" customHeight="1" x14ac:dyDescent="0.25">
      <c r="A22" s="52" t="s">
        <v>7</v>
      </c>
      <c r="B22" s="75">
        <v>30</v>
      </c>
      <c r="C22" s="77"/>
      <c r="D22" s="44">
        <v>22</v>
      </c>
      <c r="E22" s="44">
        <v>23</v>
      </c>
      <c r="F22" s="44">
        <v>2</v>
      </c>
      <c r="G22" s="44">
        <v>29</v>
      </c>
      <c r="H22" s="44"/>
      <c r="I22" s="23"/>
      <c r="J22" s="24">
        <f>SUM(C22:I22)</f>
        <v>76</v>
      </c>
      <c r="N22" s="27"/>
    </row>
    <row r="23" spans="1:14" ht="12" customHeight="1" thickBot="1" x14ac:dyDescent="0.3">
      <c r="A23" s="53" t="s">
        <v>0</v>
      </c>
      <c r="B23" s="76">
        <f>SUM(B16:B22)</f>
        <v>81</v>
      </c>
      <c r="C23" s="67"/>
      <c r="D23" s="69">
        <f>SUM(D16:D22)</f>
        <v>66</v>
      </c>
      <c r="E23" s="69">
        <f>SUM(E16:E22)</f>
        <v>39</v>
      </c>
      <c r="F23" s="69">
        <f>SUM(F16:F22)</f>
        <v>6</v>
      </c>
      <c r="G23" s="69">
        <f>SUM(G16:G22)</f>
        <v>66</v>
      </c>
      <c r="H23" s="69">
        <f>SUM(H16:H22)</f>
        <v>2</v>
      </c>
      <c r="I23" s="69"/>
      <c r="J23" s="24">
        <f>SUM(C23:I23)</f>
        <v>179</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145"/>
      <c r="C26" s="147" t="s">
        <v>72</v>
      </c>
      <c r="D26" s="148"/>
      <c r="E26" s="149"/>
    </row>
    <row r="27" spans="1:14" ht="30" customHeight="1" x14ac:dyDescent="0.25">
      <c r="A27" s="139"/>
      <c r="B27" s="146"/>
      <c r="C27" s="51" t="s">
        <v>40</v>
      </c>
      <c r="D27" s="47" t="s">
        <v>41</v>
      </c>
      <c r="E27" s="2" t="s">
        <v>56</v>
      </c>
      <c r="F27" s="86" t="s">
        <v>131</v>
      </c>
      <c r="G27" s="10"/>
      <c r="H27" s="10"/>
      <c r="I27" s="10"/>
    </row>
    <row r="28" spans="1:14" ht="12" customHeight="1" x14ac:dyDescent="0.25">
      <c r="A28" s="150" t="s">
        <v>62</v>
      </c>
      <c r="B28" s="151"/>
      <c r="C28" s="44">
        <v>99</v>
      </c>
      <c r="D28" s="46">
        <v>50</v>
      </c>
      <c r="E28" s="92">
        <v>66</v>
      </c>
      <c r="F28" s="154" t="s">
        <v>132</v>
      </c>
      <c r="G28" s="155"/>
      <c r="H28" s="155"/>
      <c r="I28" s="155"/>
    </row>
    <row r="29" spans="1:14" ht="12.75" customHeight="1" thickBot="1" x14ac:dyDescent="0.3">
      <c r="A29" s="152" t="s">
        <v>63</v>
      </c>
      <c r="B29" s="153"/>
      <c r="C29" s="45">
        <v>66</v>
      </c>
      <c r="D29" s="45">
        <v>39</v>
      </c>
      <c r="E29" s="93">
        <v>66</v>
      </c>
      <c r="F29" s="27" t="s">
        <v>73</v>
      </c>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44</v>
      </c>
      <c r="I33" s="51" t="s">
        <v>45</v>
      </c>
      <c r="J33" s="22" t="s">
        <v>0</v>
      </c>
    </row>
    <row r="34" spans="1:11" ht="13.5" customHeight="1" x14ac:dyDescent="0.25">
      <c r="A34" s="150" t="s">
        <v>65</v>
      </c>
      <c r="B34" s="151"/>
      <c r="C34" s="44"/>
      <c r="D34" s="44">
        <v>44</v>
      </c>
      <c r="E34" s="78">
        <v>47</v>
      </c>
      <c r="F34" s="78">
        <v>6</v>
      </c>
      <c r="G34" s="78">
        <v>73</v>
      </c>
      <c r="H34" s="43">
        <v>2</v>
      </c>
      <c r="I34" s="43"/>
      <c r="J34" s="49">
        <f>SUM(D34:I34)</f>
        <v>172</v>
      </c>
    </row>
    <row r="35" spans="1:11" ht="12" customHeight="1" thickBot="1" x14ac:dyDescent="0.3">
      <c r="A35" s="152" t="s">
        <v>66</v>
      </c>
      <c r="B35" s="153"/>
      <c r="C35" s="45"/>
      <c r="D35" s="45"/>
      <c r="E35" s="79"/>
      <c r="F35" s="79"/>
      <c r="G35" s="79"/>
      <c r="H35" s="1"/>
      <c r="I35" s="1"/>
      <c r="J35" s="50"/>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v>1</v>
      </c>
      <c r="D63" s="70"/>
      <c r="E63" s="70"/>
      <c r="F63" s="70">
        <v>7</v>
      </c>
      <c r="G63" s="70"/>
      <c r="H63" s="70"/>
      <c r="I63" s="74">
        <f>SUM(B63:H63)</f>
        <v>8</v>
      </c>
    </row>
    <row r="64" spans="1:16" ht="10.5" customHeight="1" x14ac:dyDescent="0.25">
      <c r="A64" s="36" t="s">
        <v>78</v>
      </c>
      <c r="B64" s="70"/>
      <c r="C64" s="70"/>
      <c r="D64" s="70"/>
      <c r="E64" s="70"/>
      <c r="F64" s="70"/>
      <c r="G64" s="70"/>
      <c r="H64" s="70"/>
      <c r="I64" s="74"/>
    </row>
    <row r="65" spans="1:20" ht="10.5" customHeight="1" x14ac:dyDescent="0.25">
      <c r="A65" s="36" t="s">
        <v>79</v>
      </c>
      <c r="B65" s="70"/>
      <c r="C65" s="70"/>
      <c r="D65" s="70"/>
      <c r="E65" s="70"/>
      <c r="F65" s="70"/>
      <c r="G65" s="70"/>
      <c r="H65" s="70"/>
      <c r="I65" s="74"/>
    </row>
    <row r="66" spans="1:20" ht="10.5" customHeight="1" x14ac:dyDescent="0.25">
      <c r="A66" s="37" t="s">
        <v>80</v>
      </c>
      <c r="B66" s="70"/>
      <c r="C66" s="71"/>
      <c r="D66" s="70"/>
      <c r="E66" s="70"/>
      <c r="F66" s="70"/>
      <c r="G66" s="70"/>
      <c r="H66" s="70"/>
      <c r="I66" s="74"/>
    </row>
    <row r="67" spans="1:20" ht="10.5" customHeight="1" x14ac:dyDescent="0.25">
      <c r="A67" s="37" t="s">
        <v>81</v>
      </c>
      <c r="B67" s="70"/>
      <c r="C67" s="70"/>
      <c r="D67" s="70"/>
      <c r="E67" s="70"/>
      <c r="F67" s="91"/>
      <c r="G67" s="70"/>
      <c r="H67" s="70"/>
      <c r="I67" s="74"/>
    </row>
    <row r="68" spans="1:20" ht="10.5" customHeight="1" thickBot="1" x14ac:dyDescent="0.3">
      <c r="A68" s="40" t="s">
        <v>82</v>
      </c>
      <c r="B68" s="72"/>
      <c r="C68" s="72"/>
      <c r="D68" s="72"/>
      <c r="E68" s="72"/>
      <c r="F68" s="72"/>
      <c r="G68" s="72"/>
      <c r="H68" s="72"/>
      <c r="I68" s="74"/>
    </row>
    <row r="69" spans="1:20" ht="15.75" thickBot="1" x14ac:dyDescent="0.3">
      <c r="A69" s="39" t="s">
        <v>0</v>
      </c>
      <c r="B69" s="73"/>
      <c r="C69" s="73">
        <f>SUM(C63:C68)</f>
        <v>1</v>
      </c>
      <c r="D69" s="73"/>
      <c r="E69" s="73"/>
      <c r="F69" s="73">
        <f>SUM(F63:F68)</f>
        <v>7</v>
      </c>
      <c r="G69" s="73"/>
      <c r="H69" s="73"/>
      <c r="I69" s="74">
        <f>SUM(I63:I68)</f>
        <v>8</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v>12</v>
      </c>
      <c r="C75" s="71" t="s">
        <v>98</v>
      </c>
      <c r="D75" s="83">
        <v>40</v>
      </c>
      <c r="E75" s="71" t="s">
        <v>96</v>
      </c>
      <c r="F75" s="84">
        <v>0</v>
      </c>
      <c r="G75" s="71" t="s">
        <v>99</v>
      </c>
      <c r="H75" s="84">
        <v>5</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v>46</v>
      </c>
    </row>
    <row r="81" spans="1:7" x14ac:dyDescent="0.25">
      <c r="A81" s="71" t="s">
        <v>102</v>
      </c>
      <c r="B81" s="83">
        <v>44</v>
      </c>
    </row>
    <row r="82" spans="1:7" x14ac:dyDescent="0.25">
      <c r="A82" s="71" t="s">
        <v>103</v>
      </c>
      <c r="B82" s="83">
        <v>73</v>
      </c>
    </row>
    <row r="83" spans="1:7" x14ac:dyDescent="0.25">
      <c r="A83" s="71" t="s">
        <v>99</v>
      </c>
      <c r="B83" s="83">
        <v>6</v>
      </c>
    </row>
    <row r="84" spans="1:7" x14ac:dyDescent="0.25">
      <c r="A84" s="71" t="s">
        <v>130</v>
      </c>
      <c r="B84" s="83">
        <v>2</v>
      </c>
    </row>
    <row r="85" spans="1:7" x14ac:dyDescent="0.25">
      <c r="A85" s="81" t="s">
        <v>104</v>
      </c>
      <c r="F85" s="81" t="s">
        <v>110</v>
      </c>
    </row>
    <row r="86" spans="1:7" x14ac:dyDescent="0.25">
      <c r="A86" s="71" t="s">
        <v>100</v>
      </c>
      <c r="B86" s="83"/>
      <c r="F86" s="71" t="s">
        <v>100</v>
      </c>
      <c r="G86" s="83"/>
    </row>
    <row r="87" spans="1:7" x14ac:dyDescent="0.25">
      <c r="A87" s="71" t="s">
        <v>102</v>
      </c>
      <c r="B87" s="94">
        <v>3</v>
      </c>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94">
        <v>2</v>
      </c>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7" x14ac:dyDescent="0.25">
      <c r="F97" s="81" t="s">
        <v>111</v>
      </c>
    </row>
    <row r="98" spans="1:7" x14ac:dyDescent="0.25">
      <c r="F98" s="71" t="s">
        <v>100</v>
      </c>
      <c r="G98" s="82"/>
    </row>
    <row r="99" spans="1:7" x14ac:dyDescent="0.25">
      <c r="F99" s="71" t="s">
        <v>102</v>
      </c>
      <c r="G99" s="82"/>
    </row>
    <row r="100" spans="1:7" x14ac:dyDescent="0.25">
      <c r="F100" s="71" t="s">
        <v>103</v>
      </c>
      <c r="G100" s="82"/>
    </row>
    <row r="101" spans="1:7" x14ac:dyDescent="0.25">
      <c r="F101" s="71" t="s">
        <v>99</v>
      </c>
      <c r="G101" s="82"/>
    </row>
    <row r="103" spans="1:7" x14ac:dyDescent="0.25">
      <c r="A103" s="87"/>
    </row>
    <row r="104" spans="1:7" x14ac:dyDescent="0.25">
      <c r="A104" s="87"/>
      <c r="B104" s="88"/>
      <c r="C104" s="88"/>
    </row>
    <row r="105" spans="1:7" x14ac:dyDescent="0.25">
      <c r="A105" s="87"/>
      <c r="B105" s="88"/>
      <c r="C105" s="88"/>
      <c r="D105" s="88"/>
    </row>
    <row r="106" spans="1:7" x14ac:dyDescent="0.25">
      <c r="A106" s="89"/>
      <c r="B106" s="88"/>
      <c r="C106" s="88"/>
      <c r="D106" s="88"/>
    </row>
    <row r="107" spans="1:7" x14ac:dyDescent="0.25">
      <c r="A107" s="87"/>
      <c r="B107" s="88"/>
      <c r="C107" s="88"/>
    </row>
    <row r="108" spans="1:7" x14ac:dyDescent="0.25">
      <c r="A108" s="87"/>
      <c r="D108" s="90"/>
    </row>
  </sheetData>
  <mergeCells count="51">
    <mergeCell ref="A50:C50"/>
    <mergeCell ref="A55:C55"/>
    <mergeCell ref="A56:C56"/>
    <mergeCell ref="A72:G72"/>
    <mergeCell ref="A77:C77"/>
    <mergeCell ref="F77:H77"/>
    <mergeCell ref="A61:A62"/>
    <mergeCell ref="B61:I61"/>
    <mergeCell ref="E56:F56"/>
    <mergeCell ref="A52:C52"/>
    <mergeCell ref="A53:C53"/>
    <mergeCell ref="A54:C54"/>
    <mergeCell ref="A51:C51"/>
    <mergeCell ref="A44:C44"/>
    <mergeCell ref="A46:C46"/>
    <mergeCell ref="A47:C47"/>
    <mergeCell ref="A48:C48"/>
    <mergeCell ref="A49:C49"/>
    <mergeCell ref="A39:C39"/>
    <mergeCell ref="A40:C40"/>
    <mergeCell ref="A41:C41"/>
    <mergeCell ref="A42:C42"/>
    <mergeCell ref="A43:C43"/>
    <mergeCell ref="A38:D38"/>
    <mergeCell ref="A13:A15"/>
    <mergeCell ref="B13:B15"/>
    <mergeCell ref="C13:J13"/>
    <mergeCell ref="A26:B27"/>
    <mergeCell ref="C26:E26"/>
    <mergeCell ref="A28:B28"/>
    <mergeCell ref="A29:B29"/>
    <mergeCell ref="A31:B33"/>
    <mergeCell ref="C31:J32"/>
    <mergeCell ref="A34:B34"/>
    <mergeCell ref="A35:B35"/>
    <mergeCell ref="F28:I28"/>
    <mergeCell ref="B11:C11"/>
    <mergeCell ref="D11:G11"/>
    <mergeCell ref="H11:J11"/>
    <mergeCell ref="A8:C8"/>
    <mergeCell ref="D8:G8"/>
    <mergeCell ref="A9:D9"/>
    <mergeCell ref="E9:H9"/>
    <mergeCell ref="E10:F10"/>
    <mergeCell ref="H10:I10"/>
    <mergeCell ref="A1:J1"/>
    <mergeCell ref="A2:J2"/>
    <mergeCell ref="A3:B3"/>
    <mergeCell ref="C3:G3"/>
    <mergeCell ref="C4:G4"/>
    <mergeCell ref="I4:J4"/>
  </mergeCells>
  <hyperlinks>
    <hyperlink ref="B11" r:id="rId1" xr:uid="{00000000-0004-0000-0000-000000000000}"/>
  </hyperlinks>
  <pageMargins left="0.70866141732283472" right="0.70866141732283472" top="0.74803149606299213" bottom="0.74803149606299213" header="0.31496062992125984" footer="0.31496062992125984"/>
  <pageSetup scale="80" orientation="portrait" horizontalDpi="4294967294"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E40E2-C6FF-4B79-B28A-292C1F4E3B48}">
  <sheetPr>
    <tabColor theme="0"/>
  </sheetPr>
  <dimension ref="A1:AE117"/>
  <sheetViews>
    <sheetView topLeftCell="A7" workbookViewId="0">
      <selection activeCell="B16" sqref="B16:I22"/>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127</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c r="C16" s="77"/>
      <c r="D16" s="44"/>
      <c r="E16" s="44"/>
      <c r="F16" s="44"/>
      <c r="G16" s="44"/>
      <c r="H16" s="44"/>
      <c r="I16" s="23"/>
      <c r="J16" s="113">
        <f>SUM(C16:I16)</f>
        <v>0</v>
      </c>
    </row>
    <row r="17" spans="1:14" ht="12" customHeight="1" x14ac:dyDescent="0.25">
      <c r="A17" s="52" t="s">
        <v>2</v>
      </c>
      <c r="B17" s="75"/>
      <c r="C17" s="77"/>
      <c r="D17" s="44"/>
      <c r="E17" s="44"/>
      <c r="F17" s="44"/>
      <c r="G17" s="44"/>
      <c r="H17" s="44"/>
      <c r="I17" s="23"/>
      <c r="J17" s="113">
        <f t="shared" ref="J17:J22" si="0">SUM(C17:I17)</f>
        <v>0</v>
      </c>
    </row>
    <row r="18" spans="1:14" ht="12" customHeight="1" x14ac:dyDescent="0.25">
      <c r="A18" s="52" t="s">
        <v>3</v>
      </c>
      <c r="B18" s="75"/>
      <c r="C18" s="77"/>
      <c r="D18" s="44"/>
      <c r="E18" s="44"/>
      <c r="F18" s="44"/>
      <c r="G18" s="44"/>
      <c r="H18" s="44"/>
      <c r="I18" s="23"/>
      <c r="J18" s="113">
        <f t="shared" si="0"/>
        <v>0</v>
      </c>
    </row>
    <row r="19" spans="1:14" ht="12" customHeight="1" x14ac:dyDescent="0.25">
      <c r="A19" s="52" t="s">
        <v>4</v>
      </c>
      <c r="B19" s="75"/>
      <c r="C19" s="77"/>
      <c r="D19" s="44"/>
      <c r="E19" s="44"/>
      <c r="F19" s="44"/>
      <c r="G19" s="44"/>
      <c r="H19" s="44"/>
      <c r="I19" s="23"/>
      <c r="J19" s="113">
        <f t="shared" si="0"/>
        <v>0</v>
      </c>
    </row>
    <row r="20" spans="1:14" ht="12" customHeight="1" x14ac:dyDescent="0.25">
      <c r="A20" s="52" t="s">
        <v>5</v>
      </c>
      <c r="B20" s="75"/>
      <c r="C20" s="77"/>
      <c r="D20" s="44"/>
      <c r="E20" s="44"/>
      <c r="F20" s="44"/>
      <c r="G20" s="44"/>
      <c r="H20" s="44"/>
      <c r="I20" s="23"/>
      <c r="J20" s="113">
        <f t="shared" si="0"/>
        <v>0</v>
      </c>
    </row>
    <row r="21" spans="1:14" ht="12" customHeight="1" x14ac:dyDescent="0.25">
      <c r="A21" s="52" t="s">
        <v>6</v>
      </c>
      <c r="B21" s="75"/>
      <c r="C21" s="77"/>
      <c r="D21" s="44"/>
      <c r="E21" s="44"/>
      <c r="F21" s="44"/>
      <c r="G21" s="44"/>
      <c r="H21" s="44"/>
      <c r="I21" s="23"/>
      <c r="J21" s="113">
        <f t="shared" si="0"/>
        <v>0</v>
      </c>
    </row>
    <row r="22" spans="1:14" ht="12" customHeight="1" x14ac:dyDescent="0.25">
      <c r="A22" s="52" t="s">
        <v>7</v>
      </c>
      <c r="B22" s="75"/>
      <c r="C22" s="77"/>
      <c r="D22" s="44"/>
      <c r="E22" s="44"/>
      <c r="F22" s="44"/>
      <c r="G22" s="44"/>
      <c r="H22" s="44"/>
      <c r="I22" s="23"/>
      <c r="J22" s="113">
        <f t="shared" si="0"/>
        <v>0</v>
      </c>
      <c r="N22" s="27"/>
    </row>
    <row r="23" spans="1:14" ht="12" customHeight="1" thickBot="1" x14ac:dyDescent="0.3">
      <c r="A23" s="53" t="s">
        <v>0</v>
      </c>
      <c r="B23" s="76">
        <f>SUM(B16:B22)</f>
        <v>0</v>
      </c>
      <c r="C23" s="76">
        <f t="shared" ref="C23:I23" si="1">SUM(C16:C22)</f>
        <v>0</v>
      </c>
      <c r="D23" s="76">
        <f t="shared" si="1"/>
        <v>0</v>
      </c>
      <c r="E23" s="76">
        <f t="shared" si="1"/>
        <v>0</v>
      </c>
      <c r="F23" s="76">
        <f t="shared" si="1"/>
        <v>0</v>
      </c>
      <c r="G23" s="76">
        <f t="shared" si="1"/>
        <v>0</v>
      </c>
      <c r="H23" s="76">
        <f t="shared" si="1"/>
        <v>0</v>
      </c>
      <c r="I23" s="76">
        <f t="shared" si="1"/>
        <v>0</v>
      </c>
      <c r="J23" s="76">
        <f>SUM(J16:J22)</f>
        <v>0</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c r="D28" s="46"/>
      <c r="E28" s="102"/>
      <c r="F28" s="104"/>
      <c r="G28" s="109" t="s">
        <v>144</v>
      </c>
      <c r="H28" s="109"/>
      <c r="I28" s="109"/>
      <c r="J28" s="109"/>
      <c r="K28" s="108"/>
    </row>
    <row r="29" spans="1:14" ht="12.75" customHeight="1" thickBot="1" x14ac:dyDescent="0.3">
      <c r="A29" s="152" t="s">
        <v>63</v>
      </c>
      <c r="B29" s="192"/>
      <c r="C29" s="105"/>
      <c r="D29" s="45"/>
      <c r="E29" s="103"/>
      <c r="F29" s="106"/>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c r="E34" s="78"/>
      <c r="F34" s="78"/>
      <c r="G34" s="78"/>
      <c r="H34" s="43"/>
      <c r="I34" s="43"/>
      <c r="J34" s="97">
        <f>SUM(C34:I34)</f>
        <v>0</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c r="D63" s="70"/>
      <c r="E63" s="70"/>
      <c r="F63" s="70"/>
      <c r="G63" s="70"/>
      <c r="H63" s="70"/>
      <c r="I63" s="74">
        <f>SUM(B63:H63)</f>
        <v>0</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c r="E65" s="70"/>
      <c r="F65" s="70"/>
      <c r="G65" s="70"/>
      <c r="H65" s="70"/>
      <c r="I65" s="74">
        <f t="shared" si="2"/>
        <v>0</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0</v>
      </c>
      <c r="D69" s="73">
        <f t="shared" si="3"/>
        <v>0</v>
      </c>
      <c r="E69" s="73">
        <f t="shared" si="3"/>
        <v>0</v>
      </c>
      <c r="F69" s="73">
        <f t="shared" si="3"/>
        <v>0</v>
      </c>
      <c r="G69" s="73">
        <f t="shared" si="3"/>
        <v>0</v>
      </c>
      <c r="H69" s="73">
        <f t="shared" si="3"/>
        <v>0</v>
      </c>
      <c r="I69" s="73">
        <f t="shared" si="3"/>
        <v>0</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c r="C75" s="71" t="s">
        <v>98</v>
      </c>
      <c r="D75" s="83"/>
      <c r="E75" s="71" t="s">
        <v>96</v>
      </c>
      <c r="F75" s="84"/>
      <c r="G75" s="71" t="s">
        <v>99</v>
      </c>
      <c r="H75" s="84"/>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row>
    <row r="81" spans="1:7" x14ac:dyDescent="0.25">
      <c r="A81" s="71" t="s">
        <v>102</v>
      </c>
      <c r="B81" s="83"/>
    </row>
    <row r="82" spans="1:7" x14ac:dyDescent="0.25">
      <c r="A82" s="71" t="s">
        <v>103</v>
      </c>
      <c r="B82" s="83"/>
    </row>
    <row r="83" spans="1:7" x14ac:dyDescent="0.25">
      <c r="A83" s="71" t="s">
        <v>99</v>
      </c>
      <c r="B83" s="83"/>
    </row>
    <row r="85" spans="1:7" x14ac:dyDescent="0.25">
      <c r="A85" s="81" t="s">
        <v>104</v>
      </c>
      <c r="F85" s="81" t="s">
        <v>110</v>
      </c>
    </row>
    <row r="86" spans="1:7" x14ac:dyDescent="0.25">
      <c r="A86" s="71" t="s">
        <v>100</v>
      </c>
      <c r="B86" s="83"/>
      <c r="F86" s="71" t="s">
        <v>100</v>
      </c>
      <c r="G86" s="83"/>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82"/>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9" x14ac:dyDescent="0.25">
      <c r="F97" s="81" t="s">
        <v>111</v>
      </c>
    </row>
    <row r="98" spans="1:9" x14ac:dyDescent="0.25">
      <c r="F98" s="71" t="s">
        <v>100</v>
      </c>
      <c r="G98" s="82"/>
    </row>
    <row r="99" spans="1:9" x14ac:dyDescent="0.25">
      <c r="F99" s="71" t="s">
        <v>102</v>
      </c>
      <c r="G99" s="82"/>
    </row>
    <row r="100" spans="1:9" x14ac:dyDescent="0.25">
      <c r="F100" s="71" t="s">
        <v>103</v>
      </c>
      <c r="G100" s="82"/>
    </row>
    <row r="101" spans="1:9" x14ac:dyDescent="0.25">
      <c r="F101" s="71" t="s">
        <v>99</v>
      </c>
      <c r="G101" s="82"/>
    </row>
    <row r="103" spans="1:9" x14ac:dyDescent="0.25">
      <c r="A103" s="81" t="s">
        <v>141</v>
      </c>
      <c r="B103" s="88"/>
      <c r="C103" s="88"/>
    </row>
    <row r="104" spans="1:9" ht="15" customHeight="1" x14ac:dyDescent="0.25">
      <c r="A104" s="180" t="s">
        <v>146</v>
      </c>
      <c r="B104" s="180"/>
      <c r="C104" s="180"/>
      <c r="D104" s="180"/>
      <c r="E104" s="180"/>
      <c r="F104" s="180"/>
      <c r="G104" s="180"/>
      <c r="H104" s="180"/>
      <c r="I104" s="180"/>
    </row>
    <row r="105" spans="1:9" ht="15" customHeight="1" x14ac:dyDescent="0.25">
      <c r="A105" s="180"/>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15" customHeight="1" x14ac:dyDescent="0.25">
      <c r="A107" s="180"/>
      <c r="B107" s="180"/>
      <c r="C107" s="180"/>
      <c r="D107" s="180"/>
      <c r="E107" s="180"/>
      <c r="F107" s="180"/>
      <c r="G107" s="180"/>
      <c r="H107" s="180"/>
      <c r="I107" s="180"/>
    </row>
    <row r="108" spans="1:9" ht="33.75" customHeight="1" x14ac:dyDescent="0.25">
      <c r="A108" s="180"/>
      <c r="B108" s="180"/>
      <c r="C108" s="180"/>
      <c r="D108" s="180"/>
      <c r="E108" s="180"/>
      <c r="F108" s="180"/>
      <c r="G108" s="180"/>
      <c r="H108" s="180"/>
      <c r="I108" s="180"/>
    </row>
    <row r="109" spans="1:9" ht="50.25"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147</v>
      </c>
      <c r="B112" s="180"/>
      <c r="C112" s="180"/>
      <c r="D112" s="180"/>
      <c r="E112" s="180"/>
      <c r="F112" s="180"/>
      <c r="G112" s="180"/>
      <c r="H112" s="180"/>
      <c r="I112" s="180"/>
    </row>
    <row r="113" spans="1:9" ht="15" customHeight="1" x14ac:dyDescent="0.25">
      <c r="A113" s="180"/>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0.75" customHeight="1" x14ac:dyDescent="0.25">
      <c r="A117" s="180"/>
      <c r="B117" s="180"/>
      <c r="C117" s="180"/>
      <c r="D117" s="180"/>
      <c r="E117" s="180"/>
      <c r="F117" s="180"/>
      <c r="G117" s="180"/>
      <c r="H117" s="180"/>
      <c r="I117" s="180"/>
    </row>
  </sheetData>
  <mergeCells count="52">
    <mergeCell ref="A1:J1"/>
    <mergeCell ref="A2:J2"/>
    <mergeCell ref="A3:B3"/>
    <mergeCell ref="C3:G3"/>
    <mergeCell ref="C4:G4"/>
    <mergeCell ref="I4:J4"/>
    <mergeCell ref="A8:C8"/>
    <mergeCell ref="D8:G8"/>
    <mergeCell ref="A9:D9"/>
    <mergeCell ref="E9:H9"/>
    <mergeCell ref="E10:F10"/>
    <mergeCell ref="H10:I10"/>
    <mergeCell ref="B11:C11"/>
    <mergeCell ref="D11:G11"/>
    <mergeCell ref="H11:J11"/>
    <mergeCell ref="A13:A15"/>
    <mergeCell ref="B13:B15"/>
    <mergeCell ref="C13:J13"/>
    <mergeCell ref="A41:C41"/>
    <mergeCell ref="A26:B27"/>
    <mergeCell ref="C26:F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104:I109"/>
    <mergeCell ref="A112:I117"/>
    <mergeCell ref="A55:C55"/>
    <mergeCell ref="A56:C56"/>
    <mergeCell ref="E56:F56"/>
    <mergeCell ref="A61:A62"/>
    <mergeCell ref="B61:I61"/>
    <mergeCell ref="A72:G72"/>
  </mergeCells>
  <hyperlinks>
    <hyperlink ref="B11" r:id="rId1" xr:uid="{B930E281-F5C1-4023-AFA9-5340051B6F37}"/>
  </hyperlinks>
  <pageMargins left="0.70866141732283472" right="0.70866141732283472" top="0.74803149606299213" bottom="0.74803149606299213" header="0.31496062992125984" footer="0.31496062992125984"/>
  <pageSetup scale="8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336E-7694-46D6-BE4C-0F35C945F89E}">
  <sheetPr>
    <tabColor theme="0"/>
  </sheetPr>
  <dimension ref="A1:AE117"/>
  <sheetViews>
    <sheetView workbookViewId="0">
      <selection activeCell="H12" sqref="H12"/>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128</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c r="C16" s="77"/>
      <c r="D16" s="44"/>
      <c r="E16" s="44"/>
      <c r="F16" s="44"/>
      <c r="G16" s="44"/>
      <c r="H16" s="44"/>
      <c r="I16" s="23"/>
      <c r="J16" s="113">
        <f>SUM(C16:I16)</f>
        <v>0</v>
      </c>
    </row>
    <row r="17" spans="1:14" ht="12" customHeight="1" x14ac:dyDescent="0.25">
      <c r="A17" s="52" t="s">
        <v>2</v>
      </c>
      <c r="B17" s="75"/>
      <c r="C17" s="77"/>
      <c r="D17" s="44"/>
      <c r="E17" s="44"/>
      <c r="F17" s="44"/>
      <c r="G17" s="44"/>
      <c r="H17" s="44"/>
      <c r="I17" s="23"/>
      <c r="J17" s="113">
        <f t="shared" ref="J17:J22" si="0">SUM(C17:I17)</f>
        <v>0</v>
      </c>
    </row>
    <row r="18" spans="1:14" ht="12" customHeight="1" x14ac:dyDescent="0.25">
      <c r="A18" s="52" t="s">
        <v>3</v>
      </c>
      <c r="B18" s="75"/>
      <c r="C18" s="77"/>
      <c r="D18" s="44"/>
      <c r="E18" s="44"/>
      <c r="F18" s="44"/>
      <c r="G18" s="44"/>
      <c r="H18" s="44"/>
      <c r="I18" s="23"/>
      <c r="J18" s="113">
        <f t="shared" si="0"/>
        <v>0</v>
      </c>
    </row>
    <row r="19" spans="1:14" ht="12" customHeight="1" x14ac:dyDescent="0.25">
      <c r="A19" s="52" t="s">
        <v>4</v>
      </c>
      <c r="B19" s="75"/>
      <c r="C19" s="77"/>
      <c r="D19" s="44"/>
      <c r="E19" s="44"/>
      <c r="F19" s="44"/>
      <c r="G19" s="44"/>
      <c r="H19" s="44"/>
      <c r="I19" s="23"/>
      <c r="J19" s="113">
        <f t="shared" si="0"/>
        <v>0</v>
      </c>
    </row>
    <row r="20" spans="1:14" ht="12" customHeight="1" x14ac:dyDescent="0.25">
      <c r="A20" s="52" t="s">
        <v>5</v>
      </c>
      <c r="B20" s="75"/>
      <c r="C20" s="77"/>
      <c r="D20" s="44"/>
      <c r="E20" s="44"/>
      <c r="F20" s="44"/>
      <c r="G20" s="44"/>
      <c r="H20" s="44"/>
      <c r="I20" s="23"/>
      <c r="J20" s="113">
        <f t="shared" si="0"/>
        <v>0</v>
      </c>
    </row>
    <row r="21" spans="1:14" ht="12" customHeight="1" x14ac:dyDescent="0.25">
      <c r="A21" s="52" t="s">
        <v>6</v>
      </c>
      <c r="B21" s="75"/>
      <c r="C21" s="77"/>
      <c r="D21" s="44"/>
      <c r="E21" s="44"/>
      <c r="F21" s="44"/>
      <c r="G21" s="44"/>
      <c r="H21" s="44"/>
      <c r="I21" s="23"/>
      <c r="J21" s="113">
        <f t="shared" si="0"/>
        <v>0</v>
      </c>
    </row>
    <row r="22" spans="1:14" ht="12" customHeight="1" x14ac:dyDescent="0.25">
      <c r="A22" s="52" t="s">
        <v>7</v>
      </c>
      <c r="B22" s="75"/>
      <c r="C22" s="77"/>
      <c r="D22" s="44"/>
      <c r="E22" s="44"/>
      <c r="F22" s="44"/>
      <c r="G22" s="44"/>
      <c r="H22" s="44"/>
      <c r="I22" s="23"/>
      <c r="J22" s="113">
        <f t="shared" si="0"/>
        <v>0</v>
      </c>
      <c r="N22" s="27"/>
    </row>
    <row r="23" spans="1:14" ht="12" customHeight="1" thickBot="1" x14ac:dyDescent="0.3">
      <c r="A23" s="53" t="s">
        <v>0</v>
      </c>
      <c r="B23" s="76">
        <f>SUM(B16:B22)</f>
        <v>0</v>
      </c>
      <c r="C23" s="76">
        <f t="shared" ref="C23:I23" si="1">SUM(C16:C22)</f>
        <v>0</v>
      </c>
      <c r="D23" s="76">
        <f t="shared" si="1"/>
        <v>0</v>
      </c>
      <c r="E23" s="76">
        <f t="shared" si="1"/>
        <v>0</v>
      </c>
      <c r="F23" s="76">
        <f t="shared" si="1"/>
        <v>0</v>
      </c>
      <c r="G23" s="76">
        <f t="shared" si="1"/>
        <v>0</v>
      </c>
      <c r="H23" s="76">
        <f t="shared" si="1"/>
        <v>0</v>
      </c>
      <c r="I23" s="76">
        <f t="shared" si="1"/>
        <v>0</v>
      </c>
      <c r="J23" s="76">
        <f>SUM(J16:J22)</f>
        <v>0</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c r="D28" s="46"/>
      <c r="E28" s="102"/>
      <c r="F28" s="104"/>
      <c r="G28" s="109" t="s">
        <v>144</v>
      </c>
      <c r="H28" s="109"/>
      <c r="I28" s="109"/>
      <c r="J28" s="109"/>
      <c r="K28" s="108"/>
    </row>
    <row r="29" spans="1:14" ht="12.75" customHeight="1" thickBot="1" x14ac:dyDescent="0.3">
      <c r="A29" s="152" t="s">
        <v>63</v>
      </c>
      <c r="B29" s="192"/>
      <c r="C29" s="105"/>
      <c r="D29" s="45"/>
      <c r="E29" s="103"/>
      <c r="F29" s="106"/>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c r="E34" s="78"/>
      <c r="F34" s="78"/>
      <c r="G34" s="78"/>
      <c r="H34" s="43"/>
      <c r="I34" s="43"/>
      <c r="J34" s="97">
        <f>SUM(C34:I34)</f>
        <v>0</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c r="D63" s="70"/>
      <c r="E63" s="70"/>
      <c r="F63" s="70"/>
      <c r="G63" s="70"/>
      <c r="H63" s="70"/>
      <c r="I63" s="74">
        <f>SUM(B63:H63)</f>
        <v>0</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c r="E65" s="70"/>
      <c r="F65" s="70"/>
      <c r="G65" s="70"/>
      <c r="H65" s="70"/>
      <c r="I65" s="74">
        <f t="shared" si="2"/>
        <v>0</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0</v>
      </c>
      <c r="D69" s="73">
        <f t="shared" si="3"/>
        <v>0</v>
      </c>
      <c r="E69" s="73">
        <f t="shared" si="3"/>
        <v>0</v>
      </c>
      <c r="F69" s="73">
        <f t="shared" si="3"/>
        <v>0</v>
      </c>
      <c r="G69" s="73">
        <f t="shared" si="3"/>
        <v>0</v>
      </c>
      <c r="H69" s="73">
        <f t="shared" si="3"/>
        <v>0</v>
      </c>
      <c r="I69" s="73">
        <f t="shared" si="3"/>
        <v>0</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c r="C75" s="71" t="s">
        <v>98</v>
      </c>
      <c r="D75" s="83"/>
      <c r="E75" s="71" t="s">
        <v>96</v>
      </c>
      <c r="F75" s="84"/>
      <c r="G75" s="71" t="s">
        <v>99</v>
      </c>
      <c r="H75" s="84"/>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row>
    <row r="81" spans="1:7" x14ac:dyDescent="0.25">
      <c r="A81" s="71" t="s">
        <v>102</v>
      </c>
      <c r="B81" s="83"/>
    </row>
    <row r="82" spans="1:7" x14ac:dyDescent="0.25">
      <c r="A82" s="71" t="s">
        <v>103</v>
      </c>
      <c r="B82" s="83"/>
    </row>
    <row r="83" spans="1:7" x14ac:dyDescent="0.25">
      <c r="A83" s="71" t="s">
        <v>99</v>
      </c>
      <c r="B83" s="83"/>
    </row>
    <row r="85" spans="1:7" x14ac:dyDescent="0.25">
      <c r="A85" s="81" t="s">
        <v>104</v>
      </c>
      <c r="F85" s="81" t="s">
        <v>110</v>
      </c>
    </row>
    <row r="86" spans="1:7" x14ac:dyDescent="0.25">
      <c r="A86" s="71" t="s">
        <v>100</v>
      </c>
      <c r="B86" s="83"/>
      <c r="F86" s="71" t="s">
        <v>100</v>
      </c>
      <c r="G86" s="83"/>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82"/>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9" x14ac:dyDescent="0.25">
      <c r="F97" s="81" t="s">
        <v>111</v>
      </c>
    </row>
    <row r="98" spans="1:9" x14ac:dyDescent="0.25">
      <c r="F98" s="71" t="s">
        <v>100</v>
      </c>
      <c r="G98" s="82"/>
    </row>
    <row r="99" spans="1:9" x14ac:dyDescent="0.25">
      <c r="F99" s="71" t="s">
        <v>102</v>
      </c>
      <c r="G99" s="82"/>
    </row>
    <row r="100" spans="1:9" x14ac:dyDescent="0.25">
      <c r="F100" s="71" t="s">
        <v>103</v>
      </c>
      <c r="G100" s="82"/>
    </row>
    <row r="101" spans="1:9" x14ac:dyDescent="0.25">
      <c r="F101" s="71" t="s">
        <v>99</v>
      </c>
      <c r="G101" s="82"/>
    </row>
    <row r="103" spans="1:9" x14ac:dyDescent="0.25">
      <c r="A103" s="81" t="s">
        <v>141</v>
      </c>
      <c r="B103" s="88"/>
      <c r="C103" s="88"/>
    </row>
    <row r="104" spans="1:9" ht="15" customHeight="1" x14ac:dyDescent="0.25">
      <c r="A104" s="180" t="s">
        <v>146</v>
      </c>
      <c r="B104" s="180"/>
      <c r="C104" s="180"/>
      <c r="D104" s="180"/>
      <c r="E104" s="180"/>
      <c r="F104" s="180"/>
      <c r="G104" s="180"/>
      <c r="H104" s="180"/>
      <c r="I104" s="180"/>
    </row>
    <row r="105" spans="1:9" ht="15" customHeight="1" x14ac:dyDescent="0.25">
      <c r="A105" s="180"/>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15" customHeight="1" x14ac:dyDescent="0.25">
      <c r="A107" s="180"/>
      <c r="B107" s="180"/>
      <c r="C107" s="180"/>
      <c r="D107" s="180"/>
      <c r="E107" s="180"/>
      <c r="F107" s="180"/>
      <c r="G107" s="180"/>
      <c r="H107" s="180"/>
      <c r="I107" s="180"/>
    </row>
    <row r="108" spans="1:9" ht="33.75" customHeight="1" x14ac:dyDescent="0.25">
      <c r="A108" s="180"/>
      <c r="B108" s="180"/>
      <c r="C108" s="180"/>
      <c r="D108" s="180"/>
      <c r="E108" s="180"/>
      <c r="F108" s="180"/>
      <c r="G108" s="180"/>
      <c r="H108" s="180"/>
      <c r="I108" s="180"/>
    </row>
    <row r="109" spans="1:9" ht="50.25"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147</v>
      </c>
      <c r="B112" s="180"/>
      <c r="C112" s="180"/>
      <c r="D112" s="180"/>
      <c r="E112" s="180"/>
      <c r="F112" s="180"/>
      <c r="G112" s="180"/>
      <c r="H112" s="180"/>
      <c r="I112" s="180"/>
    </row>
    <row r="113" spans="1:9" ht="15" customHeight="1" x14ac:dyDescent="0.25">
      <c r="A113" s="180"/>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0.75" customHeight="1" x14ac:dyDescent="0.25">
      <c r="A117" s="180"/>
      <c r="B117" s="180"/>
      <c r="C117" s="180"/>
      <c r="D117" s="180"/>
      <c r="E117" s="180"/>
      <c r="F117" s="180"/>
      <c r="G117" s="180"/>
      <c r="H117" s="180"/>
      <c r="I117" s="180"/>
    </row>
  </sheetData>
  <mergeCells count="52">
    <mergeCell ref="A1:J1"/>
    <mergeCell ref="A2:J2"/>
    <mergeCell ref="A3:B3"/>
    <mergeCell ref="C3:G3"/>
    <mergeCell ref="C4:G4"/>
    <mergeCell ref="I4:J4"/>
    <mergeCell ref="A8:C8"/>
    <mergeCell ref="D8:G8"/>
    <mergeCell ref="A9:D9"/>
    <mergeCell ref="E9:H9"/>
    <mergeCell ref="E10:F10"/>
    <mergeCell ref="H10:I10"/>
    <mergeCell ref="B11:C11"/>
    <mergeCell ref="D11:G11"/>
    <mergeCell ref="H11:J11"/>
    <mergeCell ref="A13:A15"/>
    <mergeCell ref="B13:B15"/>
    <mergeCell ref="C13:J13"/>
    <mergeCell ref="A41:C41"/>
    <mergeCell ref="A26:B27"/>
    <mergeCell ref="C26:F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104:I109"/>
    <mergeCell ref="A112:I117"/>
    <mergeCell ref="A55:C55"/>
    <mergeCell ref="A56:C56"/>
    <mergeCell ref="E56:F56"/>
    <mergeCell ref="A61:A62"/>
    <mergeCell ref="B61:I61"/>
    <mergeCell ref="A72:G72"/>
  </mergeCells>
  <hyperlinks>
    <hyperlink ref="B11" r:id="rId1" xr:uid="{154B2B8B-B4E4-49C7-B23C-7E16316EF5EB}"/>
  </hyperlinks>
  <pageMargins left="0.70866141732283472" right="0.70866141732283472" top="0.74803149606299213" bottom="0.74803149606299213" header="0.31496062992125984" footer="0.31496062992125984"/>
  <pageSetup scale="8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2592-9E63-4C75-AA7D-2C45DDC48135}">
  <sheetPr>
    <tabColor theme="0"/>
  </sheetPr>
  <dimension ref="A1:AE117"/>
  <sheetViews>
    <sheetView topLeftCell="A13" workbookViewId="0">
      <selection activeCell="H11" sqref="H11:J11"/>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129</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c r="C16" s="77"/>
      <c r="D16" s="44"/>
      <c r="E16" s="44"/>
      <c r="F16" s="44"/>
      <c r="G16" s="44"/>
      <c r="H16" s="44"/>
      <c r="I16" s="23"/>
      <c r="J16" s="113">
        <f>SUM(C16:I16)</f>
        <v>0</v>
      </c>
    </row>
    <row r="17" spans="1:14" ht="12" customHeight="1" x14ac:dyDescent="0.25">
      <c r="A17" s="52" t="s">
        <v>2</v>
      </c>
      <c r="B17" s="75"/>
      <c r="C17" s="77"/>
      <c r="D17" s="44"/>
      <c r="E17" s="44"/>
      <c r="F17" s="44"/>
      <c r="G17" s="44"/>
      <c r="H17" s="44"/>
      <c r="I17" s="23"/>
      <c r="J17" s="113">
        <f t="shared" ref="J17:J22" si="0">SUM(C17:I17)</f>
        <v>0</v>
      </c>
    </row>
    <row r="18" spans="1:14" ht="12" customHeight="1" x14ac:dyDescent="0.25">
      <c r="A18" s="52" t="s">
        <v>3</v>
      </c>
      <c r="B18" s="75"/>
      <c r="C18" s="77"/>
      <c r="D18" s="44"/>
      <c r="E18" s="44"/>
      <c r="F18" s="44"/>
      <c r="G18" s="44"/>
      <c r="H18" s="44"/>
      <c r="I18" s="23"/>
      <c r="J18" s="113">
        <f t="shared" si="0"/>
        <v>0</v>
      </c>
    </row>
    <row r="19" spans="1:14" ht="12" customHeight="1" x14ac:dyDescent="0.25">
      <c r="A19" s="52" t="s">
        <v>4</v>
      </c>
      <c r="B19" s="75"/>
      <c r="C19" s="77"/>
      <c r="D19" s="44"/>
      <c r="E19" s="44"/>
      <c r="F19" s="44"/>
      <c r="G19" s="44"/>
      <c r="H19" s="44"/>
      <c r="I19" s="23"/>
      <c r="J19" s="113">
        <f t="shared" si="0"/>
        <v>0</v>
      </c>
    </row>
    <row r="20" spans="1:14" ht="12" customHeight="1" x14ac:dyDescent="0.25">
      <c r="A20" s="52" t="s">
        <v>5</v>
      </c>
      <c r="B20" s="75"/>
      <c r="C20" s="77"/>
      <c r="D20" s="44"/>
      <c r="E20" s="44"/>
      <c r="F20" s="44"/>
      <c r="G20" s="44"/>
      <c r="H20" s="44"/>
      <c r="I20" s="23"/>
      <c r="J20" s="113">
        <f t="shared" si="0"/>
        <v>0</v>
      </c>
    </row>
    <row r="21" spans="1:14" ht="12" customHeight="1" x14ac:dyDescent="0.25">
      <c r="A21" s="52" t="s">
        <v>6</v>
      </c>
      <c r="B21" s="75"/>
      <c r="C21" s="77"/>
      <c r="D21" s="44"/>
      <c r="E21" s="44"/>
      <c r="F21" s="44"/>
      <c r="G21" s="44"/>
      <c r="H21" s="44"/>
      <c r="I21" s="23"/>
      <c r="J21" s="113">
        <f t="shared" si="0"/>
        <v>0</v>
      </c>
    </row>
    <row r="22" spans="1:14" ht="12" customHeight="1" x14ac:dyDescent="0.25">
      <c r="A22" s="52" t="s">
        <v>7</v>
      </c>
      <c r="B22" s="75"/>
      <c r="C22" s="77"/>
      <c r="D22" s="44"/>
      <c r="E22" s="44"/>
      <c r="F22" s="44"/>
      <c r="G22" s="44"/>
      <c r="H22" s="44"/>
      <c r="I22" s="23"/>
      <c r="J22" s="113">
        <f t="shared" si="0"/>
        <v>0</v>
      </c>
      <c r="N22" s="27"/>
    </row>
    <row r="23" spans="1:14" ht="12" customHeight="1" thickBot="1" x14ac:dyDescent="0.3">
      <c r="A23" s="53" t="s">
        <v>0</v>
      </c>
      <c r="B23" s="76">
        <f>SUM(B16:B22)</f>
        <v>0</v>
      </c>
      <c r="C23" s="76">
        <f t="shared" ref="C23:I23" si="1">SUM(C16:C22)</f>
        <v>0</v>
      </c>
      <c r="D23" s="76">
        <f t="shared" si="1"/>
        <v>0</v>
      </c>
      <c r="E23" s="76">
        <f t="shared" si="1"/>
        <v>0</v>
      </c>
      <c r="F23" s="76">
        <f t="shared" si="1"/>
        <v>0</v>
      </c>
      <c r="G23" s="76">
        <f t="shared" si="1"/>
        <v>0</v>
      </c>
      <c r="H23" s="76">
        <f t="shared" si="1"/>
        <v>0</v>
      </c>
      <c r="I23" s="76">
        <f t="shared" si="1"/>
        <v>0</v>
      </c>
      <c r="J23" s="76">
        <f>SUM(J16:J22)</f>
        <v>0</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c r="D28" s="46"/>
      <c r="E28" s="102"/>
      <c r="F28" s="104"/>
      <c r="G28" s="109" t="s">
        <v>144</v>
      </c>
      <c r="H28" s="109"/>
      <c r="I28" s="109"/>
      <c r="J28" s="109"/>
      <c r="K28" s="108"/>
    </row>
    <row r="29" spans="1:14" ht="12.75" customHeight="1" thickBot="1" x14ac:dyDescent="0.3">
      <c r="A29" s="152" t="s">
        <v>63</v>
      </c>
      <c r="B29" s="192"/>
      <c r="C29" s="105"/>
      <c r="D29" s="45"/>
      <c r="E29" s="103"/>
      <c r="F29" s="106"/>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c r="E34" s="78"/>
      <c r="F34" s="78"/>
      <c r="G34" s="78"/>
      <c r="H34" s="43"/>
      <c r="I34" s="43"/>
      <c r="J34" s="97">
        <f>SUM(C34:I34)</f>
        <v>0</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c r="D63" s="70"/>
      <c r="E63" s="70"/>
      <c r="F63" s="70"/>
      <c r="G63" s="70"/>
      <c r="H63" s="70"/>
      <c r="I63" s="74">
        <f>SUM(B63:H63)</f>
        <v>0</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c r="E65" s="70"/>
      <c r="F65" s="70"/>
      <c r="G65" s="70"/>
      <c r="H65" s="70"/>
      <c r="I65" s="74">
        <f t="shared" si="2"/>
        <v>0</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0</v>
      </c>
      <c r="D69" s="73">
        <f t="shared" si="3"/>
        <v>0</v>
      </c>
      <c r="E69" s="73">
        <f t="shared" si="3"/>
        <v>0</v>
      </c>
      <c r="F69" s="73">
        <f t="shared" si="3"/>
        <v>0</v>
      </c>
      <c r="G69" s="73">
        <f t="shared" si="3"/>
        <v>0</v>
      </c>
      <c r="H69" s="73">
        <f t="shared" si="3"/>
        <v>0</v>
      </c>
      <c r="I69" s="73">
        <f t="shared" si="3"/>
        <v>0</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c r="C75" s="71" t="s">
        <v>98</v>
      </c>
      <c r="D75" s="83"/>
      <c r="E75" s="71" t="s">
        <v>96</v>
      </c>
      <c r="F75" s="84"/>
      <c r="G75" s="71" t="s">
        <v>99</v>
      </c>
      <c r="H75" s="84"/>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row>
    <row r="81" spans="1:7" x14ac:dyDescent="0.25">
      <c r="A81" s="71" t="s">
        <v>102</v>
      </c>
      <c r="B81" s="83"/>
    </row>
    <row r="82" spans="1:7" x14ac:dyDescent="0.25">
      <c r="A82" s="71" t="s">
        <v>103</v>
      </c>
      <c r="B82" s="83"/>
    </row>
    <row r="83" spans="1:7" x14ac:dyDescent="0.25">
      <c r="A83" s="71" t="s">
        <v>99</v>
      </c>
      <c r="B83" s="83"/>
    </row>
    <row r="85" spans="1:7" x14ac:dyDescent="0.25">
      <c r="A85" s="81" t="s">
        <v>104</v>
      </c>
      <c r="F85" s="81" t="s">
        <v>110</v>
      </c>
    </row>
    <row r="86" spans="1:7" x14ac:dyDescent="0.25">
      <c r="A86" s="71" t="s">
        <v>100</v>
      </c>
      <c r="B86" s="83"/>
      <c r="F86" s="71" t="s">
        <v>100</v>
      </c>
      <c r="G86" s="83"/>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82"/>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9" x14ac:dyDescent="0.25">
      <c r="F97" s="81" t="s">
        <v>111</v>
      </c>
    </row>
    <row r="98" spans="1:9" x14ac:dyDescent="0.25">
      <c r="F98" s="71" t="s">
        <v>100</v>
      </c>
      <c r="G98" s="82"/>
    </row>
    <row r="99" spans="1:9" x14ac:dyDescent="0.25">
      <c r="F99" s="71" t="s">
        <v>102</v>
      </c>
      <c r="G99" s="82"/>
    </row>
    <row r="100" spans="1:9" x14ac:dyDescent="0.25">
      <c r="F100" s="71" t="s">
        <v>103</v>
      </c>
      <c r="G100" s="82"/>
    </row>
    <row r="101" spans="1:9" x14ac:dyDescent="0.25">
      <c r="F101" s="71" t="s">
        <v>99</v>
      </c>
      <c r="G101" s="82"/>
    </row>
    <row r="103" spans="1:9" x14ac:dyDescent="0.25">
      <c r="A103" s="81" t="s">
        <v>141</v>
      </c>
      <c r="B103" s="88"/>
      <c r="C103" s="88"/>
    </row>
    <row r="104" spans="1:9" ht="15" customHeight="1" x14ac:dyDescent="0.25">
      <c r="A104" s="180" t="s">
        <v>146</v>
      </c>
      <c r="B104" s="180"/>
      <c r="C104" s="180"/>
      <c r="D104" s="180"/>
      <c r="E104" s="180"/>
      <c r="F104" s="180"/>
      <c r="G104" s="180"/>
      <c r="H104" s="180"/>
      <c r="I104" s="180"/>
    </row>
    <row r="105" spans="1:9" ht="15" customHeight="1" x14ac:dyDescent="0.25">
      <c r="A105" s="180"/>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15" customHeight="1" x14ac:dyDescent="0.25">
      <c r="A107" s="180"/>
      <c r="B107" s="180"/>
      <c r="C107" s="180"/>
      <c r="D107" s="180"/>
      <c r="E107" s="180"/>
      <c r="F107" s="180"/>
      <c r="G107" s="180"/>
      <c r="H107" s="180"/>
      <c r="I107" s="180"/>
    </row>
    <row r="108" spans="1:9" ht="33.75" customHeight="1" x14ac:dyDescent="0.25">
      <c r="A108" s="180"/>
      <c r="B108" s="180"/>
      <c r="C108" s="180"/>
      <c r="D108" s="180"/>
      <c r="E108" s="180"/>
      <c r="F108" s="180"/>
      <c r="G108" s="180"/>
      <c r="H108" s="180"/>
      <c r="I108" s="180"/>
    </row>
    <row r="109" spans="1:9" ht="50.25"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147</v>
      </c>
      <c r="B112" s="180"/>
      <c r="C112" s="180"/>
      <c r="D112" s="180"/>
      <c r="E112" s="180"/>
      <c r="F112" s="180"/>
      <c r="G112" s="180"/>
      <c r="H112" s="180"/>
      <c r="I112" s="180"/>
    </row>
    <row r="113" spans="1:9" ht="15" customHeight="1" x14ac:dyDescent="0.25">
      <c r="A113" s="180"/>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0.75" customHeight="1" x14ac:dyDescent="0.25">
      <c r="A117" s="180"/>
      <c r="B117" s="180"/>
      <c r="C117" s="180"/>
      <c r="D117" s="180"/>
      <c r="E117" s="180"/>
      <c r="F117" s="180"/>
      <c r="G117" s="180"/>
      <c r="H117" s="180"/>
      <c r="I117" s="180"/>
    </row>
  </sheetData>
  <mergeCells count="52">
    <mergeCell ref="A1:J1"/>
    <mergeCell ref="A2:J2"/>
    <mergeCell ref="A3:B3"/>
    <mergeCell ref="C3:G3"/>
    <mergeCell ref="C4:G4"/>
    <mergeCell ref="I4:J4"/>
    <mergeCell ref="A8:C8"/>
    <mergeCell ref="D8:G8"/>
    <mergeCell ref="A9:D9"/>
    <mergeCell ref="E9:H9"/>
    <mergeCell ref="E10:F10"/>
    <mergeCell ref="H10:I10"/>
    <mergeCell ref="B11:C11"/>
    <mergeCell ref="D11:G11"/>
    <mergeCell ref="H11:J11"/>
    <mergeCell ref="A13:A15"/>
    <mergeCell ref="B13:B15"/>
    <mergeCell ref="C13:J13"/>
    <mergeCell ref="A41:C41"/>
    <mergeCell ref="A26:B27"/>
    <mergeCell ref="C26:F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104:I109"/>
    <mergeCell ref="A112:I117"/>
    <mergeCell ref="A55:C55"/>
    <mergeCell ref="A56:C56"/>
    <mergeCell ref="E56:F56"/>
    <mergeCell ref="A61:A62"/>
    <mergeCell ref="B61:I61"/>
    <mergeCell ref="A72:G72"/>
  </mergeCells>
  <hyperlinks>
    <hyperlink ref="B11" r:id="rId1" xr:uid="{C4A75966-CCAC-4678-ACB8-71B11BD64BC7}"/>
  </hyperlinks>
  <pageMargins left="0.70866141732283472" right="0.70866141732283472" top="0.74803149606299213" bottom="0.74803149606299213" header="0.31496062992125984" footer="0.31496062992125984"/>
  <pageSetup scale="8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125C-D668-41BD-8DD0-E6A13348ACA8}">
  <sheetPr>
    <tabColor theme="0"/>
  </sheetPr>
  <dimension ref="A1:AE117"/>
  <sheetViews>
    <sheetView zoomScale="115" zoomScaleNormal="115" workbookViewId="0">
      <selection activeCell="M31" sqref="M31"/>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c r="F9" s="125"/>
      <c r="G9" s="125"/>
      <c r="H9" s="132"/>
      <c r="J9" s="5"/>
      <c r="K9" s="5"/>
      <c r="L9" s="5"/>
      <c r="M9" s="5"/>
      <c r="N9" s="5"/>
      <c r="O9" s="5"/>
      <c r="P9" s="5"/>
      <c r="Q9" s="5"/>
      <c r="R9" s="5"/>
      <c r="S9" s="5"/>
      <c r="T9" s="5"/>
      <c r="U9" s="5"/>
      <c r="V9" s="5"/>
      <c r="W9" s="7"/>
      <c r="X9" s="7"/>
    </row>
    <row r="10" spans="1:31" x14ac:dyDescent="0.25">
      <c r="A10" s="5" t="s">
        <v>51</v>
      </c>
      <c r="B10" s="55"/>
      <c r="C10" s="65"/>
      <c r="D10" s="55" t="s">
        <v>52</v>
      </c>
      <c r="E10" s="133"/>
      <c r="F10" s="134"/>
      <c r="G10" s="5" t="s">
        <v>53</v>
      </c>
      <c r="H10" s="125"/>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175</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f>+ENERO!B16+FEBRERO!B16+MARZO!B16+ABRIL!B16+MAYO!B16+JUNIO!B16+JULIO!B16+AGOSTO!B16+SEPTIEMBRE!B16+OCTUBRE!B16+NOVIEMBRE!B16+DICIEMBRE!B16</f>
        <v>41</v>
      </c>
      <c r="C16" s="75">
        <f>+ENERO!C16+FEBRERO!C16+MARZO!C16+ABRIL!C16+MAYO!C16+JUNIO!C16+JULIO!C16+AGOSTO!C16+SEPTIEMBRE!C16+OCTUBRE!C16+NOVIEMBRE!C16+DICIEMBRE!C16</f>
        <v>0</v>
      </c>
      <c r="D16" s="75">
        <f>+ENERO!D16+FEBRERO!D16+MARZO!D16+ABRIL!D16+MAYO!D16+JUNIO!D16+JULIO!D16+AGOSTO!D16+SEPTIEMBRE!D16+OCTUBRE!D16+NOVIEMBRE!D16+DICIEMBRE!D16</f>
        <v>27</v>
      </c>
      <c r="E16" s="75">
        <f>+ENERO!E16+FEBRERO!E16+MARZO!E16+ABRIL!E16+MAYO!E16+JUNIO!E16+JULIO!E16+AGOSTO!E16+SEPTIEMBRE!E16+OCTUBRE!E16+NOVIEMBRE!E16+DICIEMBRE!E16</f>
        <v>12</v>
      </c>
      <c r="F16" s="75">
        <f>+ENERO!F16+FEBRERO!F16+MARZO!F16+ABRIL!F16+MAYO!F16+JUNIO!F16+JULIO!F16+AGOSTO!F16+SEPTIEMBRE!F16+OCTUBRE!F16+NOVIEMBRE!F16+DICIEMBRE!F16</f>
        <v>5</v>
      </c>
      <c r="G16" s="75">
        <f>+ENERO!G16+FEBRERO!G16+MARZO!G16+ABRIL!G16+MAYO!G16+JUNIO!G16+JULIO!G16+AGOSTO!G16+SEPTIEMBRE!G16+OCTUBRE!G16+NOVIEMBRE!G16+DICIEMBRE!G16</f>
        <v>6</v>
      </c>
      <c r="H16" s="75">
        <f>+ENERO!H16+FEBRERO!H16+MARZO!H16+ABRIL!H16+MAYO!H16+JUNIO!H16+JULIO!H16+AGOSTO!H16+SEPTIEMBRE!H16+OCTUBRE!H16+NOVIEMBRE!H16+DICIEMBRE!H16</f>
        <v>1</v>
      </c>
      <c r="I16" s="75">
        <f>+ENERO!I16+FEBRERO!I16+MARZO!I16+ABRIL!I16+MAYO!I16+JUNIO!I16+JULIO!I16+AGOSTO!I16+SEPTIEMBRE!I16+OCTUBRE!I16+NOVIEMBRE!I16+DICIEMBRE!I16</f>
        <v>0</v>
      </c>
      <c r="J16" s="113">
        <f>SUM(C16:I16)</f>
        <v>51</v>
      </c>
    </row>
    <row r="17" spans="1:14" ht="12" customHeight="1" x14ac:dyDescent="0.25">
      <c r="A17" s="52" t="s">
        <v>2</v>
      </c>
      <c r="B17" s="75">
        <f>+ENERO!B17+FEBRERO!B17+MARZO!B17+ABRIL!B17+MAYO!B17+JUNIO!B17+JULIO!B17+AGOSTO!B17+SEPTIEMBRE!B17+OCTUBRE!B17+NOVIEMBRE!B17+DICIEMBRE!B17</f>
        <v>0</v>
      </c>
      <c r="C17" s="75">
        <f>+ENERO!C17+FEBRERO!C17+MARZO!C17+ABRIL!C17+MAYO!C17+JUNIO!C17+JULIO!C17+AGOSTO!C17+SEPTIEMBRE!C17+OCTUBRE!C17+NOVIEMBRE!C17+DICIEMBRE!C17</f>
        <v>0</v>
      </c>
      <c r="D17" s="75">
        <f>+ENERO!D17+FEBRERO!D17+MARZO!D17+ABRIL!D17+MAYO!D17+JUNIO!D17+JULIO!D17+AGOSTO!D17+SEPTIEMBRE!D17+OCTUBRE!D17+NOVIEMBRE!D17+DICIEMBRE!D17</f>
        <v>0</v>
      </c>
      <c r="E17" s="75">
        <f>+ENERO!E17+FEBRERO!E17+MARZO!E17+ABRIL!E17+MAYO!E17+JUNIO!E17+JULIO!E17+AGOSTO!E17+SEPTIEMBRE!E17+OCTUBRE!E17+NOVIEMBRE!E17+DICIEMBRE!E17</f>
        <v>0</v>
      </c>
      <c r="F17" s="75">
        <f>+ENERO!F17+FEBRERO!F17+MARZO!F17+ABRIL!F17+MAYO!F17+JUNIO!F17+JULIO!F17+AGOSTO!F17+SEPTIEMBRE!F17+OCTUBRE!F17+NOVIEMBRE!F17+DICIEMBRE!F17</f>
        <v>0</v>
      </c>
      <c r="G17" s="75">
        <f>+ENERO!G17+FEBRERO!G17+MARZO!G17+ABRIL!G17+MAYO!G17+JUNIO!G17+JULIO!G17+AGOSTO!G17+SEPTIEMBRE!G17+OCTUBRE!G17+NOVIEMBRE!G17+DICIEMBRE!G17</f>
        <v>0</v>
      </c>
      <c r="H17" s="75">
        <f>+ENERO!H17+FEBRERO!H17+MARZO!H17+ABRIL!H17+MAYO!H17+JUNIO!H17+JULIO!H17+AGOSTO!H17+SEPTIEMBRE!H17+OCTUBRE!H17+NOVIEMBRE!H17+DICIEMBRE!H17</f>
        <v>0</v>
      </c>
      <c r="I17" s="75">
        <f>+ENERO!I17+FEBRERO!I17+MARZO!I17+ABRIL!I17+MAYO!I17+JUNIO!I17+JULIO!I17+AGOSTO!I17+SEPTIEMBRE!I17+OCTUBRE!I17+NOVIEMBRE!I17+DICIEMBRE!I17</f>
        <v>0</v>
      </c>
      <c r="J17" s="113">
        <f t="shared" ref="J17:J22" si="0">SUM(C17:I17)</f>
        <v>0</v>
      </c>
    </row>
    <row r="18" spans="1:14" ht="12" customHeight="1" x14ac:dyDescent="0.25">
      <c r="A18" s="52" t="s">
        <v>3</v>
      </c>
      <c r="B18" s="75">
        <f>+ENERO!B18+FEBRERO!B18+MARZO!B18+ABRIL!B18+MAYO!B18+JUNIO!B18+JULIO!B18+AGOSTO!B18+SEPTIEMBRE!B18+OCTUBRE!B18+NOVIEMBRE!B18+DICIEMBRE!B18</f>
        <v>28</v>
      </c>
      <c r="C18" s="75">
        <f>+ENERO!C18+FEBRERO!C18+MARZO!C18+ABRIL!C18+MAYO!C18+JUNIO!C18+JULIO!C18+AGOSTO!C18+SEPTIEMBRE!C18+OCTUBRE!C18+NOVIEMBRE!C18+DICIEMBRE!C18</f>
        <v>0</v>
      </c>
      <c r="D18" s="75">
        <f>+ENERO!D18+FEBRERO!D18+MARZO!D18+ABRIL!D18+MAYO!D18+JUNIO!D18+JULIO!D18+AGOSTO!D18+SEPTIEMBRE!D18+OCTUBRE!D18+NOVIEMBRE!D18+DICIEMBRE!D18</f>
        <v>32</v>
      </c>
      <c r="E18" s="75">
        <f>+ENERO!E18+FEBRERO!E18+MARZO!E18+ABRIL!E18+MAYO!E18+JUNIO!E18+JULIO!E18+AGOSTO!E18+SEPTIEMBRE!E18+OCTUBRE!E18+NOVIEMBRE!E18+DICIEMBRE!E18</f>
        <v>10</v>
      </c>
      <c r="F18" s="75">
        <f>+ENERO!F18+FEBRERO!F18+MARZO!F18+ABRIL!F18+MAYO!F18+JUNIO!F18+JULIO!F18+AGOSTO!F18+SEPTIEMBRE!F18+OCTUBRE!F18+NOVIEMBRE!F18+DICIEMBRE!F18</f>
        <v>0</v>
      </c>
      <c r="G18" s="75">
        <f>+ENERO!G18+FEBRERO!G18+MARZO!G18+ABRIL!G18+MAYO!G18+JUNIO!G18+JULIO!G18+AGOSTO!G18+SEPTIEMBRE!G18+OCTUBRE!G18+NOVIEMBRE!G18+DICIEMBRE!G18</f>
        <v>21</v>
      </c>
      <c r="H18" s="75">
        <f>+ENERO!H18+FEBRERO!H18+MARZO!H18+ABRIL!H18+MAYO!H18+JUNIO!H18+JULIO!H18+AGOSTO!H18+SEPTIEMBRE!H18+OCTUBRE!H18+NOVIEMBRE!H18+DICIEMBRE!H18</f>
        <v>0</v>
      </c>
      <c r="I18" s="75">
        <f>+ENERO!I18+FEBRERO!I18+MARZO!I18+ABRIL!I18+MAYO!I18+JUNIO!I18+JULIO!I18+AGOSTO!I18+SEPTIEMBRE!I18+OCTUBRE!I18+NOVIEMBRE!I18+DICIEMBRE!I18</f>
        <v>0</v>
      </c>
      <c r="J18" s="113">
        <f t="shared" si="0"/>
        <v>63</v>
      </c>
    </row>
    <row r="19" spans="1:14" ht="12" customHeight="1" x14ac:dyDescent="0.25">
      <c r="A19" s="52" t="s">
        <v>4</v>
      </c>
      <c r="B19" s="75">
        <f>+ENERO!B19+FEBRERO!B19+MARZO!B19+ABRIL!B19+MAYO!B19+JUNIO!B19+JULIO!B19+AGOSTO!B19+SEPTIEMBRE!B19+OCTUBRE!B19+NOVIEMBRE!B19+DICIEMBRE!B19</f>
        <v>118</v>
      </c>
      <c r="C19" s="75">
        <f>+ENERO!C19+FEBRERO!C19+MARZO!C19+ABRIL!C19+MAYO!C19+JUNIO!C19+JULIO!C19+AGOSTO!C19+SEPTIEMBRE!C19+OCTUBRE!C19+NOVIEMBRE!C19+DICIEMBRE!C19</f>
        <v>0</v>
      </c>
      <c r="D19" s="75">
        <f>+ENERO!D19+FEBRERO!D19+MARZO!D19+ABRIL!D19+MAYO!D19+JUNIO!D19+JULIO!D19+AGOSTO!D19+SEPTIEMBRE!D19+OCTUBRE!D19+NOVIEMBRE!D19+DICIEMBRE!D19</f>
        <v>164</v>
      </c>
      <c r="E19" s="75">
        <f>+ENERO!E19+FEBRERO!E19+MARZO!E19+ABRIL!E19+MAYO!E19+JUNIO!E19+JULIO!E19+AGOSTO!E19+SEPTIEMBRE!E19+OCTUBRE!E19+NOVIEMBRE!E19+DICIEMBRE!E19</f>
        <v>63</v>
      </c>
      <c r="F19" s="75">
        <f>+ENERO!F19+FEBRERO!F19+MARZO!F19+ABRIL!F19+MAYO!F19+JUNIO!F19+JULIO!F19+AGOSTO!F19+SEPTIEMBRE!F19+OCTUBRE!F19+NOVIEMBRE!F19+DICIEMBRE!F19</f>
        <v>18</v>
      </c>
      <c r="G19" s="75">
        <f>+ENERO!G19+FEBRERO!G19+MARZO!G19+ABRIL!G19+MAYO!G19+JUNIO!G19+JULIO!G19+AGOSTO!G19+SEPTIEMBRE!G19+OCTUBRE!G19+NOVIEMBRE!G19+DICIEMBRE!G19</f>
        <v>89</v>
      </c>
      <c r="H19" s="75">
        <f>+ENERO!H19+FEBRERO!H19+MARZO!H19+ABRIL!H19+MAYO!H19+JUNIO!H19+JULIO!H19+AGOSTO!H19+SEPTIEMBRE!H19+OCTUBRE!H19+NOVIEMBRE!H19+DICIEMBRE!H19</f>
        <v>5</v>
      </c>
      <c r="I19" s="75">
        <f>+ENERO!I19+FEBRERO!I19+MARZO!I19+ABRIL!I19+MAYO!I19+JUNIO!I19+JULIO!I19+AGOSTO!I19+SEPTIEMBRE!I19+OCTUBRE!I19+NOVIEMBRE!I19+DICIEMBRE!I19</f>
        <v>0</v>
      </c>
      <c r="J19" s="113">
        <f t="shared" si="0"/>
        <v>339</v>
      </c>
    </row>
    <row r="20" spans="1:14" ht="12" customHeight="1" x14ac:dyDescent="0.25">
      <c r="A20" s="52" t="s">
        <v>5</v>
      </c>
      <c r="B20" s="75">
        <f>+ENERO!B20+FEBRERO!B20+MARZO!B20+ABRIL!B20+MAYO!B20+JUNIO!B20+JULIO!B20+AGOSTO!B20+SEPTIEMBRE!B20+OCTUBRE!B20+NOVIEMBRE!B20+DICIEMBRE!B20</f>
        <v>78</v>
      </c>
      <c r="C20" s="75">
        <f>+ENERO!C20+FEBRERO!C20+MARZO!C20+ABRIL!C20+MAYO!C20+JUNIO!C20+JULIO!C20+AGOSTO!C20+SEPTIEMBRE!C20+OCTUBRE!C20+NOVIEMBRE!C20+DICIEMBRE!C20</f>
        <v>0</v>
      </c>
      <c r="D20" s="75">
        <f>+ENERO!D20+FEBRERO!D20+MARZO!D20+ABRIL!D20+MAYO!D20+JUNIO!D20+JULIO!D20+AGOSTO!D20+SEPTIEMBRE!D20+OCTUBRE!D20+NOVIEMBRE!D20+DICIEMBRE!D20</f>
        <v>119</v>
      </c>
      <c r="E20" s="75">
        <f>+ENERO!E20+FEBRERO!E20+MARZO!E20+ABRIL!E20+MAYO!E20+JUNIO!E20+JULIO!E20+AGOSTO!E20+SEPTIEMBRE!E20+OCTUBRE!E20+NOVIEMBRE!E20+DICIEMBRE!E20</f>
        <v>37</v>
      </c>
      <c r="F20" s="75">
        <f>+ENERO!F20+FEBRERO!F20+MARZO!F20+ABRIL!F20+MAYO!F20+JUNIO!F20+JULIO!F20+AGOSTO!F20+SEPTIEMBRE!F20+OCTUBRE!F20+NOVIEMBRE!F20+DICIEMBRE!F20</f>
        <v>10</v>
      </c>
      <c r="G20" s="75">
        <f>+ENERO!G20+FEBRERO!G20+MARZO!G20+ABRIL!G20+MAYO!G20+JUNIO!G20+JULIO!G20+AGOSTO!G20+SEPTIEMBRE!G20+OCTUBRE!G20+NOVIEMBRE!G20+DICIEMBRE!G20</f>
        <v>23</v>
      </c>
      <c r="H20" s="75">
        <f>+ENERO!H20+FEBRERO!H20+MARZO!H20+ABRIL!H20+MAYO!H20+JUNIO!H20+JULIO!H20+AGOSTO!H20+SEPTIEMBRE!H20+OCTUBRE!H20+NOVIEMBRE!H20+DICIEMBRE!H20</f>
        <v>0</v>
      </c>
      <c r="I20" s="75">
        <f>+ENERO!I20+FEBRERO!I20+MARZO!I20+ABRIL!I20+MAYO!I20+JUNIO!I20+JULIO!I20+AGOSTO!I20+SEPTIEMBRE!I20+OCTUBRE!I20+NOVIEMBRE!I20+DICIEMBRE!I20</f>
        <v>0</v>
      </c>
      <c r="J20" s="113">
        <f t="shared" si="0"/>
        <v>189</v>
      </c>
    </row>
    <row r="21" spans="1:14" ht="12" customHeight="1" x14ac:dyDescent="0.25">
      <c r="A21" s="52" t="s">
        <v>6</v>
      </c>
      <c r="B21" s="75">
        <f>+ENERO!B21+FEBRERO!B21+MARZO!B21+ABRIL!B21+MAYO!B21+JUNIO!B21+JULIO!B21+AGOSTO!B21+SEPTIEMBRE!B21+OCTUBRE!B21+NOVIEMBRE!B21+DICIEMBRE!B21</f>
        <v>133</v>
      </c>
      <c r="C21" s="75">
        <f>+ENERO!C21+FEBRERO!C21+MARZO!C21+ABRIL!C21+MAYO!C21+JUNIO!C21+JULIO!C21+AGOSTO!C21+SEPTIEMBRE!C21+OCTUBRE!C21+NOVIEMBRE!C21+DICIEMBRE!C21</f>
        <v>0</v>
      </c>
      <c r="D21" s="75">
        <f>+ENERO!D21+FEBRERO!D21+MARZO!D21+ABRIL!D21+MAYO!D21+JUNIO!D21+JULIO!D21+AGOSTO!D21+SEPTIEMBRE!D21+OCTUBRE!D21+NOVIEMBRE!D21+DICIEMBRE!D21</f>
        <v>202</v>
      </c>
      <c r="E21" s="75">
        <f>+ENERO!E21+FEBRERO!E21+MARZO!E21+ABRIL!E21+MAYO!E21+JUNIO!E21+JULIO!E21+AGOSTO!E21+SEPTIEMBRE!E21+OCTUBRE!E21+NOVIEMBRE!E21+DICIEMBRE!E21</f>
        <v>115</v>
      </c>
      <c r="F21" s="75">
        <f>+ENERO!F21+FEBRERO!F21+MARZO!F21+ABRIL!F21+MAYO!F21+JUNIO!F21+JULIO!F21+AGOSTO!F21+SEPTIEMBRE!F21+OCTUBRE!F21+NOVIEMBRE!F21+DICIEMBRE!F21</f>
        <v>9</v>
      </c>
      <c r="G21" s="75">
        <f>+ENERO!G21+FEBRERO!G21+MARZO!G21+ABRIL!G21+MAYO!G21+JUNIO!G21+JULIO!G21+AGOSTO!G21+SEPTIEMBRE!G21+OCTUBRE!G21+NOVIEMBRE!G21+DICIEMBRE!G21</f>
        <v>25</v>
      </c>
      <c r="H21" s="75">
        <f>+ENERO!H21+FEBRERO!H21+MARZO!H21+ABRIL!H21+MAYO!H21+JUNIO!H21+JULIO!H21+AGOSTO!H21+SEPTIEMBRE!H21+OCTUBRE!H21+NOVIEMBRE!H21+DICIEMBRE!H21</f>
        <v>1</v>
      </c>
      <c r="I21" s="75">
        <f>+ENERO!I21+FEBRERO!I21+MARZO!I21+ABRIL!I21+MAYO!I21+JUNIO!I21+JULIO!I21+AGOSTO!I21+SEPTIEMBRE!I21+OCTUBRE!I21+NOVIEMBRE!I21+DICIEMBRE!I21</f>
        <v>0</v>
      </c>
      <c r="J21" s="113">
        <f t="shared" si="0"/>
        <v>352</v>
      </c>
    </row>
    <row r="22" spans="1:14" ht="12" customHeight="1" x14ac:dyDescent="0.25">
      <c r="A22" s="52" t="s">
        <v>7</v>
      </c>
      <c r="B22" s="75">
        <f>+ENERO!B22+FEBRERO!B22+MARZO!B22+ABRIL!B22+MAYO!B22+JUNIO!B22+JULIO!B22+AGOSTO!B22+SEPTIEMBRE!B22+OCTUBRE!B22+NOVIEMBRE!B22+DICIEMBRE!B22</f>
        <v>107</v>
      </c>
      <c r="C22" s="75">
        <f>+ENERO!C22+FEBRERO!C22+MARZO!C22+ABRIL!C22+MAYO!C22+JUNIO!C22+JULIO!C22+AGOSTO!C22+SEPTIEMBRE!C22+OCTUBRE!C22+NOVIEMBRE!C22+DICIEMBRE!C22</f>
        <v>0</v>
      </c>
      <c r="D22" s="75">
        <f>+ENERO!D22+FEBRERO!D22+MARZO!D22+ABRIL!D22+MAYO!D22+JUNIO!D22+JULIO!D22+AGOSTO!D22+SEPTIEMBRE!D22+OCTUBRE!D22+NOVIEMBRE!D22+DICIEMBRE!D22</f>
        <v>131</v>
      </c>
      <c r="E22" s="75">
        <f>+ENERO!E22+FEBRERO!E22+MARZO!E22+ABRIL!E22+MAYO!E22+JUNIO!E22+JULIO!E22+AGOSTO!E22+SEPTIEMBRE!E22+OCTUBRE!E22+NOVIEMBRE!E22+DICIEMBRE!E22</f>
        <v>65</v>
      </c>
      <c r="F22" s="75">
        <f>+ENERO!F22+FEBRERO!F22+MARZO!F22+ABRIL!F22+MAYO!F22+JUNIO!F22+JULIO!F22+AGOSTO!F22+SEPTIEMBRE!F22+OCTUBRE!F22+NOVIEMBRE!F22+DICIEMBRE!F22</f>
        <v>3</v>
      </c>
      <c r="G22" s="75">
        <f>+ENERO!G22+FEBRERO!G22+MARZO!G22+ABRIL!G22+MAYO!G22+JUNIO!G22+JULIO!G22+AGOSTO!G22+SEPTIEMBRE!G22+OCTUBRE!G22+NOVIEMBRE!G22+DICIEMBRE!G22</f>
        <v>35</v>
      </c>
      <c r="H22" s="75">
        <f>+ENERO!H22+FEBRERO!H22+MARZO!H22+ABRIL!H22+MAYO!H22+JUNIO!H22+JULIO!H22+AGOSTO!H22+SEPTIEMBRE!H22+OCTUBRE!H22+NOVIEMBRE!H22+DICIEMBRE!H22</f>
        <v>0</v>
      </c>
      <c r="I22" s="75">
        <f>+ENERO!I22+FEBRERO!I22+MARZO!I22+ABRIL!I22+MAYO!I22+JUNIO!I22+JULIO!I22+AGOSTO!I22+SEPTIEMBRE!I22+OCTUBRE!I22+NOVIEMBRE!I22+DICIEMBRE!I22</f>
        <v>0</v>
      </c>
      <c r="J22" s="113">
        <f t="shared" si="0"/>
        <v>234</v>
      </c>
      <c r="N22" s="27"/>
    </row>
    <row r="23" spans="1:14" ht="12" customHeight="1" thickBot="1" x14ac:dyDescent="0.3">
      <c r="A23" s="53" t="s">
        <v>0</v>
      </c>
      <c r="B23" s="76">
        <f>SUM(B16:B22)</f>
        <v>505</v>
      </c>
      <c r="C23" s="76">
        <f t="shared" ref="C23:I23" si="1">SUM(C16:C22)</f>
        <v>0</v>
      </c>
      <c r="D23" s="76">
        <f t="shared" si="1"/>
        <v>675</v>
      </c>
      <c r="E23" s="76">
        <f t="shared" si="1"/>
        <v>302</v>
      </c>
      <c r="F23" s="76">
        <f t="shared" si="1"/>
        <v>45</v>
      </c>
      <c r="G23" s="76">
        <f t="shared" si="1"/>
        <v>199</v>
      </c>
      <c r="H23" s="76">
        <f t="shared" si="1"/>
        <v>7</v>
      </c>
      <c r="I23" s="76">
        <f t="shared" si="1"/>
        <v>0</v>
      </c>
      <c r="J23" s="76">
        <f>SUM(J16:J22)</f>
        <v>1228</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f>+ENERO!C28+FEBRERO!C28+MARZO!C28+ABRIL!C28+MAYO!C28+JUNIO!C28+JULIO!C28+AGOSTO!C28+SEPTIEMBRE!C28+OCTUBRE!C28+NOVIEMBRE!C28+DICIEMBRE!C28</f>
        <v>906</v>
      </c>
      <c r="D28" s="77">
        <f>+ENERO!D28+FEBRERO!D28+MARZO!D28+ABRIL!D28+MAYO!D28+JUNIO!D28+JULIO!D28+AGOSTO!D28+SEPTIEMBRE!D28+OCTUBRE!D28+NOVIEMBRE!D28+DICIEMBRE!D28</f>
        <v>356</v>
      </c>
      <c r="E28" s="77">
        <f>+ENERO!E28+FEBRERO!E28+MARZO!E28+ABRIL!E28+MAYO!E28+JUNIO!E28+JULIO!E28+AGOSTO!E28+SEPTIEMBRE!E28+OCTUBRE!E28+NOVIEMBRE!E28+DICIEMBRE!E28</f>
        <v>243</v>
      </c>
      <c r="F28" s="77" t="e">
        <f>+ENERO!F28+FEBRERO!F28+MARZO!F28+ABRIL!F28+MAYO!F28+JUNIO!F28+JULIO!F28+AGOSTO!F28+SEPTIEMBRE!F28+OCTUBRE!F28+NOVIEMBRE!F28+DICIEMBRE!F28</f>
        <v>#VALUE!</v>
      </c>
      <c r="G28" s="109" t="s">
        <v>144</v>
      </c>
      <c r="H28" s="109"/>
      <c r="I28" s="109"/>
      <c r="J28" s="109"/>
      <c r="K28" s="108"/>
    </row>
    <row r="29" spans="1:14" ht="12.75" customHeight="1" thickBot="1" x14ac:dyDescent="0.3">
      <c r="A29" s="152" t="s">
        <v>63</v>
      </c>
      <c r="B29" s="192"/>
      <c r="C29" s="77">
        <f>+ENERO!C29+FEBRERO!C29+MARZO!C29+ABRIL!C29+MAYO!C29+JUNIO!C29+JULIO!C29+AGOSTO!C29+SEPTIEMBRE!C29+OCTUBRE!C29+NOVIEMBRE!C29+DICIEMBRE!C29</f>
        <v>675</v>
      </c>
      <c r="D29" s="77">
        <f>+ENERO!D29+FEBRERO!D29+MARZO!D29+ABRIL!D29+MAYO!D29+JUNIO!D29+JULIO!D29+AGOSTO!D29+SEPTIEMBRE!D29+OCTUBRE!D29+NOVIEMBRE!D29+DICIEMBRE!D29</f>
        <v>302</v>
      </c>
      <c r="E29" s="77">
        <f>+ENERO!E29+FEBRERO!E29+MARZO!E29+ABRIL!E29+MAYO!E29+JUNIO!E29+JULIO!E29+AGOSTO!E29+SEPTIEMBRE!E29+OCTUBRE!E29+NOVIEMBRE!E29+DICIEMBRE!E29</f>
        <v>199</v>
      </c>
      <c r="F29" s="77" t="e">
        <f>+ENERO!F29+FEBRERO!F29+MARZO!F29+ABRIL!F29+MAYO!F29+JUNIO!F29+JULIO!F29+AGOSTO!F29+SEPTIEMBRE!F29+OCTUBRE!F29+NOVIEMBRE!F29+DICIEMBRE!F29</f>
        <v>#VALUE!</v>
      </c>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f>+ENERO!C34+FEBRERO!C34+MARZO!C34+ABRIL!C34+MAYO!C34+JUNIO!C34+JULIO!C34+AGOSTO!C34+SEPTIEMBRE!C34+OCTUBRE!C34+NOVIEMBRE!C34+DICIEMBRE!C34</f>
        <v>0</v>
      </c>
      <c r="D34" s="44">
        <f>+ENERO!D34+FEBRERO!D34+MARZO!D34+ABRIL!D34+MAYO!D34+JUNIO!D34+JULIO!D34+AGOSTO!D34+SEPTIEMBRE!D34+OCTUBRE!D34+NOVIEMBRE!D34+DICIEMBRE!D34</f>
        <v>666</v>
      </c>
      <c r="E34" s="44">
        <f>+ENERO!E34+FEBRERO!E34+MARZO!E34+ABRIL!E34+MAYO!E34+JUNIO!E34+JULIO!E34+AGOSTO!E34+SEPTIEMBRE!E34+OCTUBRE!E34+NOVIEMBRE!E34+DICIEMBRE!E34</f>
        <v>326</v>
      </c>
      <c r="F34" s="44">
        <f>+ENERO!F34+FEBRERO!F34+MARZO!F34+ABRIL!F34+MAYO!F34+JUNIO!F34+JULIO!F34+AGOSTO!F34+SEPTIEMBRE!F34+OCTUBRE!F34+NOVIEMBRE!F34+DICIEMBRE!F34</f>
        <v>53</v>
      </c>
      <c r="G34" s="44">
        <f>+ENERO!G34+FEBRERO!G34+MARZO!G34+ABRIL!G34+MAYO!G34+JUNIO!G34+JULIO!G34+AGOSTO!G34+SEPTIEMBRE!G34+OCTUBRE!G34+NOVIEMBRE!G34+DICIEMBRE!G34</f>
        <v>218</v>
      </c>
      <c r="H34" s="44">
        <f>+ENERO!H34+FEBRERO!H34+MARZO!H34+ABRIL!H34+MAYO!H34+JUNIO!H34+JULIO!H34+AGOSTO!H34+SEPTIEMBRE!H34+OCTUBRE!H34+NOVIEMBRE!H34+DICIEMBRE!H34</f>
        <v>9</v>
      </c>
      <c r="I34" s="44">
        <f>+ENERO!I34+FEBRERO!I34+MARZO!I34+ABRIL!I34+MAYO!I34+JUNIO!I34+JULIO!I34+AGOSTO!I34+SEPTIEMBRE!I34+OCTUBRE!I34+NOVIEMBRE!I34+DICIEMBRE!I34</f>
        <v>0</v>
      </c>
      <c r="J34" s="97">
        <f>SUM(C34:I34)</f>
        <v>1272</v>
      </c>
    </row>
    <row r="35" spans="1:11" ht="12" customHeight="1" thickBot="1" x14ac:dyDescent="0.3">
      <c r="A35" s="152" t="s">
        <v>66</v>
      </c>
      <c r="B35" s="153"/>
      <c r="C35" s="44">
        <f>+ENERO!C35+FEBRERO!C35+MARZO!C35+ABRIL!C35+MAYO!C35+JUNIO!C35+JULIO!C35+AGOSTO!C35+SEPTIEMBRE!C35+OCTUBRE!C35+NOVIEMBRE!C35+DICIEMBRE!C35</f>
        <v>0</v>
      </c>
      <c r="D35" s="44">
        <f>+ENERO!D35+FEBRERO!D35+MARZO!D35+ABRIL!D35+MAYO!D35+JUNIO!D35+JULIO!D35+AGOSTO!D35+SEPTIEMBRE!D35+OCTUBRE!D35+NOVIEMBRE!D35+DICIEMBRE!D35</f>
        <v>0</v>
      </c>
      <c r="E35" s="44">
        <f>+ENERO!E35+FEBRERO!E35+MARZO!E35+ABRIL!E35+MAYO!E35+JUNIO!E35+JULIO!E35+AGOSTO!E35+SEPTIEMBRE!E35+OCTUBRE!E35+NOVIEMBRE!E35+DICIEMBRE!E35</f>
        <v>0</v>
      </c>
      <c r="F35" s="44">
        <f>+ENERO!F35+FEBRERO!F35+MARZO!F35+ABRIL!F35+MAYO!F35+JUNIO!F35+JULIO!F35+AGOSTO!F35+SEPTIEMBRE!F35+OCTUBRE!F35+NOVIEMBRE!F35+DICIEMBRE!F35</f>
        <v>0</v>
      </c>
      <c r="G35" s="44">
        <f>+ENERO!G35+FEBRERO!G35+MARZO!G35+ABRIL!G35+MAYO!G35+JUNIO!G35+JULIO!G35+AGOSTO!G35+SEPTIEMBRE!G35+OCTUBRE!G35+NOVIEMBRE!G35+DICIEMBRE!G35</f>
        <v>0</v>
      </c>
      <c r="H35" s="44">
        <f>+ENERO!H35+FEBRERO!H35+MARZO!H35+ABRIL!H35+MAYO!H35+JUNIO!H35+JULIO!H35+AGOSTO!H35+SEPTIEMBRE!H35+OCTUBRE!H35+NOVIEMBRE!H35+DICIEMBRE!H35</f>
        <v>0</v>
      </c>
      <c r="I35" s="44">
        <f>+ENERO!I35+FEBRERO!I35+MARZO!I35+ABRIL!I35+MAYO!I35+JUNIO!I35+JULIO!I35+AGOSTO!I35+SEPTIEMBRE!I35+OCTUBRE!I35+NOVIEMBRE!I35+DICIEMBRE!I35</f>
        <v>0</v>
      </c>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f>+ENERO!D40+FEBRERO!D40+MARZO!D40+ABRIL!D40+MAYO!D40+JUNIO!D40+JULIO!D40+AGOSTO!D40+SEPTIEMBRE!D40+OCTUBRE!D40+NOVIEMBRE!D40+DICIEMBRE!D40</f>
        <v>0</v>
      </c>
      <c r="E40" s="27"/>
      <c r="F40" s="27"/>
    </row>
    <row r="41" spans="1:11" ht="11.25" customHeight="1" x14ac:dyDescent="0.25">
      <c r="A41" s="161" t="s">
        <v>9</v>
      </c>
      <c r="B41" s="162"/>
      <c r="C41" s="163"/>
      <c r="D41" s="66">
        <f>+ENERO!D41+FEBRERO!D41+MARZO!D41+ABRIL!D41+MAYO!D41+JUNIO!D41+JULIO!D41+AGOSTO!D41+SEPTIEMBRE!D41+OCTUBRE!D41+NOVIEMBRE!D41+DICIEMBRE!D41</f>
        <v>0</v>
      </c>
      <c r="E41" s="27"/>
      <c r="F41" s="27"/>
    </row>
    <row r="42" spans="1:11" ht="11.25" customHeight="1" x14ac:dyDescent="0.25">
      <c r="A42" s="161" t="s">
        <v>10</v>
      </c>
      <c r="B42" s="162"/>
      <c r="C42" s="163"/>
      <c r="D42" s="66">
        <f>+ENERO!D42+FEBRERO!D42+MARZO!D42+ABRIL!D42+MAYO!D42+JUNIO!D42+JULIO!D42+AGOSTO!D42+SEPTIEMBRE!D42+OCTUBRE!D42+NOVIEMBRE!D42+DICIEMBRE!D42</f>
        <v>0</v>
      </c>
      <c r="E42" s="27"/>
      <c r="F42" s="27"/>
    </row>
    <row r="43" spans="1:11" ht="11.25" customHeight="1" x14ac:dyDescent="0.25">
      <c r="A43" s="161" t="s">
        <v>11</v>
      </c>
      <c r="B43" s="162"/>
      <c r="C43" s="163"/>
      <c r="D43" s="66">
        <f>+ENERO!D43+FEBRERO!D43+MARZO!D43+ABRIL!D43+MAYO!D43+JUNIO!D43+JULIO!D43+AGOSTO!D43+SEPTIEMBRE!D43+OCTUBRE!D43+NOVIEMBRE!D43+DICIEMBRE!D43</f>
        <v>0</v>
      </c>
      <c r="E43" s="27"/>
      <c r="F43" s="27"/>
    </row>
    <row r="44" spans="1:11" ht="11.25" customHeight="1" x14ac:dyDescent="0.25">
      <c r="A44" s="161" t="s">
        <v>12</v>
      </c>
      <c r="B44" s="162"/>
      <c r="C44" s="163"/>
      <c r="D44" s="66">
        <f>+ENERO!D44+FEBRERO!D44+MARZO!D44+ABRIL!D44+MAYO!D44+JUNIO!D44+JULIO!D44+AGOSTO!D44+SEPTIEMBRE!D44+OCTUBRE!D44+NOVIEMBRE!D44+DICIEMBRE!D44</f>
        <v>0</v>
      </c>
      <c r="E44" s="27"/>
      <c r="F44" s="27"/>
    </row>
    <row r="45" spans="1:11" ht="11.25" customHeight="1" x14ac:dyDescent="0.25">
      <c r="A45" s="63" t="s">
        <v>13</v>
      </c>
      <c r="B45" s="64"/>
      <c r="C45" s="64"/>
      <c r="D45" s="66">
        <f>+ENERO!D45+FEBRERO!D45+MARZO!D45+ABRIL!D45+MAYO!D45+JUNIO!D45+JULIO!D45+AGOSTO!D45+SEPTIEMBRE!D45+OCTUBRE!D45+NOVIEMBRE!D45+DICIEMBRE!D45</f>
        <v>0</v>
      </c>
      <c r="E45" s="27"/>
      <c r="F45" s="27"/>
    </row>
    <row r="46" spans="1:11" ht="11.25" customHeight="1" x14ac:dyDescent="0.25">
      <c r="A46" s="161" t="s">
        <v>14</v>
      </c>
      <c r="B46" s="162"/>
      <c r="C46" s="163"/>
      <c r="D46" s="66">
        <f>+ENERO!D46+FEBRERO!D46+MARZO!D46+ABRIL!D46+MAYO!D46+JUNIO!D46+JULIO!D46+AGOSTO!D46+SEPTIEMBRE!D46+OCTUBRE!D46+NOVIEMBRE!D46+DICIEMBRE!D46</f>
        <v>0</v>
      </c>
      <c r="E46" s="27"/>
      <c r="F46" s="27"/>
    </row>
    <row r="47" spans="1:11" ht="11.25" customHeight="1" x14ac:dyDescent="0.25">
      <c r="A47" s="161" t="s">
        <v>15</v>
      </c>
      <c r="B47" s="162"/>
      <c r="C47" s="163"/>
      <c r="D47" s="66">
        <f>+ENERO!D47+FEBRERO!D47+MARZO!D47+ABRIL!D47+MAYO!D47+JUNIO!D47+JULIO!D47+AGOSTO!D47+SEPTIEMBRE!D47+OCTUBRE!D47+NOVIEMBRE!D47+DICIEMBRE!D47</f>
        <v>0</v>
      </c>
      <c r="E47" s="27"/>
      <c r="F47" s="27"/>
    </row>
    <row r="48" spans="1:11" ht="11.25" customHeight="1" x14ac:dyDescent="0.25">
      <c r="A48" s="161" t="s">
        <v>16</v>
      </c>
      <c r="B48" s="162"/>
      <c r="C48" s="163"/>
      <c r="D48" s="66">
        <f>+ENERO!D48+FEBRERO!D48+MARZO!D48+ABRIL!D48+MAYO!D48+JUNIO!D48+JULIO!D48+AGOSTO!D48+SEPTIEMBRE!D48+OCTUBRE!D48+NOVIEMBRE!D48+DICIEMBRE!D48</f>
        <v>0</v>
      </c>
      <c r="E48" s="27"/>
      <c r="F48" s="27"/>
    </row>
    <row r="49" spans="1:16" ht="11.25" customHeight="1" x14ac:dyDescent="0.25">
      <c r="A49" s="161" t="s">
        <v>17</v>
      </c>
      <c r="B49" s="162"/>
      <c r="C49" s="163"/>
      <c r="D49" s="66">
        <f>+ENERO!D49+FEBRERO!D49+MARZO!D49+ABRIL!D49+MAYO!D49+JUNIO!D49+JULIO!D49+AGOSTO!D49+SEPTIEMBRE!D49+OCTUBRE!D49+NOVIEMBRE!D49+DICIEMBRE!D49</f>
        <v>0</v>
      </c>
      <c r="E49" s="27"/>
      <c r="F49" s="27"/>
    </row>
    <row r="50" spans="1:16" ht="11.25" customHeight="1" x14ac:dyDescent="0.25">
      <c r="A50" s="161" t="s">
        <v>18</v>
      </c>
      <c r="B50" s="162"/>
      <c r="C50" s="163"/>
      <c r="D50" s="66">
        <f>+ENERO!D50+FEBRERO!D50+MARZO!D50+ABRIL!D50+MAYO!D50+JUNIO!D50+JULIO!D50+AGOSTO!D50+SEPTIEMBRE!D50+OCTUBRE!D50+NOVIEMBRE!D50+DICIEMBRE!D50</f>
        <v>0</v>
      </c>
      <c r="E50" s="27"/>
      <c r="F50" s="27"/>
    </row>
    <row r="51" spans="1:16" ht="11.25" customHeight="1" x14ac:dyDescent="0.25">
      <c r="A51" s="177" t="s">
        <v>19</v>
      </c>
      <c r="B51" s="178"/>
      <c r="C51" s="179"/>
      <c r="D51" s="66">
        <f>+ENERO!D51+FEBRERO!D51+MARZO!D51+ABRIL!D51+MAYO!D51+JUNIO!D51+JULIO!D51+AGOSTO!D51+SEPTIEMBRE!D51+OCTUBRE!D51+NOVIEMBRE!D51+DICIEMBRE!D51</f>
        <v>0</v>
      </c>
      <c r="E51" s="27"/>
      <c r="F51" s="27"/>
    </row>
    <row r="52" spans="1:16" ht="11.25" customHeight="1" x14ac:dyDescent="0.25">
      <c r="A52" s="161" t="s">
        <v>20</v>
      </c>
      <c r="B52" s="162"/>
      <c r="C52" s="163"/>
      <c r="D52" s="66">
        <f>+ENERO!D52+FEBRERO!D52+MARZO!D52+ABRIL!D52+MAYO!D52+JUNIO!D52+JULIO!D52+AGOSTO!D52+SEPTIEMBRE!D52+OCTUBRE!D52+NOVIEMBRE!D52+DICIEMBRE!D52</f>
        <v>0</v>
      </c>
      <c r="E52" s="27"/>
      <c r="F52" s="27"/>
    </row>
    <row r="53" spans="1:16" ht="11.25" customHeight="1" x14ac:dyDescent="0.25">
      <c r="A53" s="161" t="s">
        <v>21</v>
      </c>
      <c r="B53" s="162"/>
      <c r="C53" s="163"/>
      <c r="D53" s="66">
        <f>+ENERO!D53+FEBRERO!D53+MARZO!D53+ABRIL!D53+MAYO!D53+JUNIO!D53+JULIO!D53+AGOSTO!D53+SEPTIEMBRE!D53+OCTUBRE!D53+NOVIEMBRE!D53+DICIEMBRE!D53</f>
        <v>0</v>
      </c>
      <c r="E53" s="27"/>
      <c r="F53" s="27"/>
    </row>
    <row r="54" spans="1:16" ht="11.25" customHeight="1" x14ac:dyDescent="0.25">
      <c r="A54" s="161" t="s">
        <v>22</v>
      </c>
      <c r="B54" s="162"/>
      <c r="C54" s="163"/>
      <c r="D54" s="66">
        <f>+ENERO!D54+FEBRERO!D54+MARZO!D54+ABRIL!D54+MAYO!D54+JUNIO!D54+JULIO!D54+AGOSTO!D54+SEPTIEMBRE!D54+OCTUBRE!D54+NOVIEMBRE!D54+DICIEMBRE!D54</f>
        <v>0</v>
      </c>
      <c r="E54" s="27"/>
      <c r="F54" s="27"/>
    </row>
    <row r="55" spans="1:16" ht="11.25" customHeight="1" thickBot="1" x14ac:dyDescent="0.3">
      <c r="A55" s="164" t="s">
        <v>23</v>
      </c>
      <c r="B55" s="165"/>
      <c r="C55" s="166"/>
      <c r="D55" s="66">
        <f>+ENERO!D55+FEBRERO!D55+MARZO!D55+ABRIL!D55+MAYO!D55+JUNIO!D55+JULIO!D55+AGOSTO!D55+SEPTIEMBRE!D55+OCTUBRE!D55+NOVIEMBRE!D55+DICIEMBRE!D55</f>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f>+ENERO!B63+FEBRERO!B63+MARZO!B63+ABRIL!B63+MAYO!B63+JUNIO!B63+JULIO!B63+AGOSTO!B63+SEPTIEMBRE!B63+OCTUBRE!B63+NOVIEMBRE!B63+DICIEMBRE!B63</f>
        <v>0</v>
      </c>
      <c r="C63" s="70">
        <f>+ENERO!C63+FEBRERO!C63+MARZO!C63+ABRIL!C63+MAYO!C63+JUNIO!C63+JULIO!C63+AGOSTO!C63+SEPTIEMBRE!C63+OCTUBRE!C63+NOVIEMBRE!C63+DICIEMBRE!C63</f>
        <v>9</v>
      </c>
      <c r="D63" s="70">
        <f>+ENERO!D63+FEBRERO!D63+MARZO!D63+ABRIL!D63+MAYO!D63+JUNIO!D63+JULIO!D63+AGOSTO!D63+SEPTIEMBRE!D63+OCTUBRE!D63+NOVIEMBRE!D63+DICIEMBRE!D63</f>
        <v>0</v>
      </c>
      <c r="E63" s="70">
        <f>+ENERO!E63+FEBRERO!E63+MARZO!E63+ABRIL!E63+MAYO!E63+JUNIO!E63+JULIO!E63+AGOSTO!E63+SEPTIEMBRE!E63+OCTUBRE!E63+NOVIEMBRE!E63+DICIEMBRE!E63</f>
        <v>0</v>
      </c>
      <c r="F63" s="70">
        <f>+ENERO!F63+FEBRERO!F63+MARZO!F63+ABRIL!F63+MAYO!F63+JUNIO!F63+JULIO!F63+AGOSTO!F63+SEPTIEMBRE!F63+OCTUBRE!F63+NOVIEMBRE!F63+DICIEMBRE!F63</f>
        <v>21</v>
      </c>
      <c r="G63" s="70">
        <f>+ENERO!G63+FEBRERO!G63+MARZO!G63+ABRIL!G63+MAYO!G63+JUNIO!G63+JULIO!G63+AGOSTO!G63+SEPTIEMBRE!G63+OCTUBRE!G63+NOVIEMBRE!G63+DICIEMBRE!G63</f>
        <v>1</v>
      </c>
      <c r="H63" s="70">
        <f>+ENERO!H63+FEBRERO!H63+MARZO!H63+ABRIL!H63+MAYO!H63+JUNIO!H63+JULIO!H63+AGOSTO!H63+SEPTIEMBRE!H63+OCTUBRE!H63+NOVIEMBRE!H63+DICIEMBRE!H63</f>
        <v>0</v>
      </c>
      <c r="I63" s="74">
        <f>SUM(B63:H63)</f>
        <v>31</v>
      </c>
    </row>
    <row r="64" spans="1:16" ht="10.5" customHeight="1" x14ac:dyDescent="0.25">
      <c r="A64" s="36" t="s">
        <v>78</v>
      </c>
      <c r="B64" s="70">
        <f>+ENERO!B64+FEBRERO!B64+MARZO!B64+ABRIL!B64+MAYO!B64+JUNIO!B64+JULIO!B64+AGOSTO!B64+SEPTIEMBRE!B64+OCTUBRE!B64+NOVIEMBRE!B64+DICIEMBRE!B64</f>
        <v>0</v>
      </c>
      <c r="C64" s="70">
        <f>+ENERO!C64+FEBRERO!C64+MARZO!C64+ABRIL!C64+MAYO!C64+JUNIO!C64+JULIO!C64+AGOSTO!C64+SEPTIEMBRE!C64+OCTUBRE!C64+NOVIEMBRE!C64+DICIEMBRE!C64</f>
        <v>0</v>
      </c>
      <c r="D64" s="70">
        <f>+ENERO!D64+FEBRERO!D64+MARZO!D64+ABRIL!D64+MAYO!D64+JUNIO!D64+JULIO!D64+AGOSTO!D64+SEPTIEMBRE!D64+OCTUBRE!D64+NOVIEMBRE!D64+DICIEMBRE!D64</f>
        <v>0</v>
      </c>
      <c r="E64" s="70">
        <f>+ENERO!E64+FEBRERO!E64+MARZO!E64+ABRIL!E64+MAYO!E64+JUNIO!E64+JULIO!E64+AGOSTO!E64+SEPTIEMBRE!E64+OCTUBRE!E64+NOVIEMBRE!E64+DICIEMBRE!E64</f>
        <v>0</v>
      </c>
      <c r="F64" s="70">
        <f>+ENERO!F64+FEBRERO!F64+MARZO!F64+ABRIL!F64+MAYO!F64+JUNIO!F64+JULIO!F64+AGOSTO!F64+SEPTIEMBRE!F64+OCTUBRE!F64+NOVIEMBRE!F64+DICIEMBRE!F64</f>
        <v>0</v>
      </c>
      <c r="G64" s="70">
        <f>+ENERO!G64+FEBRERO!G64+MARZO!G64+ABRIL!G64+MAYO!G64+JUNIO!G64+JULIO!G64+AGOSTO!G64+SEPTIEMBRE!G64+OCTUBRE!G64+NOVIEMBRE!G64+DICIEMBRE!G64</f>
        <v>0</v>
      </c>
      <c r="H64" s="70">
        <f>+ENERO!H64+FEBRERO!H64+MARZO!H64+ABRIL!H64+MAYO!H64+JUNIO!H64+JULIO!H64+AGOSTO!H64+SEPTIEMBRE!H64+OCTUBRE!H64+NOVIEMBRE!H64+DICIEMBRE!H64</f>
        <v>0</v>
      </c>
      <c r="I64" s="74">
        <f t="shared" ref="I64:I68" si="2">SUM(B64:H64)</f>
        <v>0</v>
      </c>
    </row>
    <row r="65" spans="1:20" ht="10.5" customHeight="1" x14ac:dyDescent="0.25">
      <c r="A65" s="36" t="s">
        <v>79</v>
      </c>
      <c r="B65" s="70">
        <f>+ENERO!B65+FEBRERO!B65+MARZO!B65+ABRIL!B65+MAYO!B65+JUNIO!B65+JULIO!B65+AGOSTO!B65+SEPTIEMBRE!B65+OCTUBRE!B65+NOVIEMBRE!B65+DICIEMBRE!B65</f>
        <v>0</v>
      </c>
      <c r="C65" s="70">
        <f>+ENERO!C65+FEBRERO!C65+MARZO!C65+ABRIL!C65+MAYO!C65+JUNIO!C65+JULIO!C65+AGOSTO!C65+SEPTIEMBRE!C65+OCTUBRE!C65+NOVIEMBRE!C65+DICIEMBRE!C65</f>
        <v>0</v>
      </c>
      <c r="D65" s="70">
        <f>+ENERO!D65+FEBRERO!D65+MARZO!D65+ABRIL!D65+MAYO!D65+JUNIO!D65+JULIO!D65+AGOSTO!D65+SEPTIEMBRE!D65+OCTUBRE!D65+NOVIEMBRE!D65+DICIEMBRE!D65</f>
        <v>9</v>
      </c>
      <c r="E65" s="70">
        <f>+ENERO!E65+FEBRERO!E65+MARZO!E65+ABRIL!E65+MAYO!E65+JUNIO!E65+JULIO!E65+AGOSTO!E65+SEPTIEMBRE!E65+OCTUBRE!E65+NOVIEMBRE!E65+DICIEMBRE!E65</f>
        <v>0</v>
      </c>
      <c r="F65" s="70">
        <f>+ENERO!F65+FEBRERO!F65+MARZO!F65+ABRIL!F65+MAYO!F65+JUNIO!F65+JULIO!F65+AGOSTO!F65+SEPTIEMBRE!F65+OCTUBRE!F65+NOVIEMBRE!F65+DICIEMBRE!F65</f>
        <v>0</v>
      </c>
      <c r="G65" s="70">
        <f>+ENERO!G65+FEBRERO!G65+MARZO!G65+ABRIL!G65+MAYO!G65+JUNIO!G65+JULIO!G65+AGOSTO!G65+SEPTIEMBRE!G65+OCTUBRE!G65+NOVIEMBRE!G65+DICIEMBRE!G65</f>
        <v>0</v>
      </c>
      <c r="H65" s="70">
        <f>+ENERO!H65+FEBRERO!H65+MARZO!H65+ABRIL!H65+MAYO!H65+JUNIO!H65+JULIO!H65+AGOSTO!H65+SEPTIEMBRE!H65+OCTUBRE!H65+NOVIEMBRE!H65+DICIEMBRE!H65</f>
        <v>0</v>
      </c>
      <c r="I65" s="74">
        <f t="shared" si="2"/>
        <v>9</v>
      </c>
    </row>
    <row r="66" spans="1:20" ht="10.5" customHeight="1" x14ac:dyDescent="0.25">
      <c r="A66" s="37" t="s">
        <v>80</v>
      </c>
      <c r="B66" s="70">
        <f>+ENERO!B66+FEBRERO!B66+MARZO!B66+ABRIL!B66+MAYO!B66+JUNIO!B66+JULIO!B66+AGOSTO!B66+SEPTIEMBRE!B66+OCTUBRE!B66+NOVIEMBRE!B66+DICIEMBRE!B66</f>
        <v>0</v>
      </c>
      <c r="C66" s="70">
        <f>+ENERO!C66+FEBRERO!C66+MARZO!C66+ABRIL!C66+MAYO!C66+JUNIO!C66+JULIO!C66+AGOSTO!C66+SEPTIEMBRE!C66+OCTUBRE!C66+NOVIEMBRE!C66+DICIEMBRE!C66</f>
        <v>0</v>
      </c>
      <c r="D66" s="70">
        <f>+ENERO!D66+FEBRERO!D66+MARZO!D66+ABRIL!D66+MAYO!D66+JUNIO!D66+JULIO!D66+AGOSTO!D66+SEPTIEMBRE!D66+OCTUBRE!D66+NOVIEMBRE!D66+DICIEMBRE!D66</f>
        <v>0</v>
      </c>
      <c r="E66" s="70">
        <f>+ENERO!E66+FEBRERO!E66+MARZO!E66+ABRIL!E66+MAYO!E66+JUNIO!E66+JULIO!E66+AGOSTO!E66+SEPTIEMBRE!E66+OCTUBRE!E66+NOVIEMBRE!E66+DICIEMBRE!E66</f>
        <v>0</v>
      </c>
      <c r="F66" s="70">
        <f>+ENERO!F66+FEBRERO!F66+MARZO!F66+ABRIL!F66+MAYO!F66+JUNIO!F66+JULIO!F66+AGOSTO!F66+SEPTIEMBRE!F66+OCTUBRE!F66+NOVIEMBRE!F66+DICIEMBRE!F66</f>
        <v>0</v>
      </c>
      <c r="G66" s="70">
        <f>+ENERO!G66+FEBRERO!G66+MARZO!G66+ABRIL!G66+MAYO!G66+JUNIO!G66+JULIO!G66+AGOSTO!G66+SEPTIEMBRE!G66+OCTUBRE!G66+NOVIEMBRE!G66+DICIEMBRE!G66</f>
        <v>0</v>
      </c>
      <c r="H66" s="70">
        <f>+ENERO!H66+FEBRERO!H66+MARZO!H66+ABRIL!H66+MAYO!H66+JUNIO!H66+JULIO!H66+AGOSTO!H66+SEPTIEMBRE!H66+OCTUBRE!H66+NOVIEMBRE!H66+DICIEMBRE!H66</f>
        <v>0</v>
      </c>
      <c r="I66" s="74">
        <f t="shared" si="2"/>
        <v>0</v>
      </c>
    </row>
    <row r="67" spans="1:20" ht="10.5" customHeight="1" x14ac:dyDescent="0.25">
      <c r="A67" s="37" t="s">
        <v>81</v>
      </c>
      <c r="B67" s="70">
        <f>+ENERO!B67+FEBRERO!B67+MARZO!B67+ABRIL!B67+MAYO!B67+JUNIO!B67+JULIO!B67+AGOSTO!B67+SEPTIEMBRE!B67+OCTUBRE!B67+NOVIEMBRE!B67+DICIEMBRE!B67</f>
        <v>0</v>
      </c>
      <c r="C67" s="70">
        <f>+ENERO!C67+FEBRERO!C67+MARZO!C67+ABRIL!C67+MAYO!C67+JUNIO!C67+JULIO!C67+AGOSTO!C67+SEPTIEMBRE!C67+OCTUBRE!C67+NOVIEMBRE!C67+DICIEMBRE!C67</f>
        <v>1</v>
      </c>
      <c r="D67" s="70">
        <f>+ENERO!D67+FEBRERO!D67+MARZO!D67+ABRIL!D67+MAYO!D67+JUNIO!D67+JULIO!D67+AGOSTO!D67+SEPTIEMBRE!D67+OCTUBRE!D67+NOVIEMBRE!D67+DICIEMBRE!D67</f>
        <v>1</v>
      </c>
      <c r="E67" s="70">
        <f>+ENERO!E67+FEBRERO!E67+MARZO!E67+ABRIL!E67+MAYO!E67+JUNIO!E67+JULIO!E67+AGOSTO!E67+SEPTIEMBRE!E67+OCTUBRE!E67+NOVIEMBRE!E67+DICIEMBRE!E67</f>
        <v>0</v>
      </c>
      <c r="F67" s="70">
        <f>+ENERO!F67+FEBRERO!F67+MARZO!F67+ABRIL!F67+MAYO!F67+JUNIO!F67+JULIO!F67+AGOSTO!F67+SEPTIEMBRE!F67+OCTUBRE!F67+NOVIEMBRE!F67+DICIEMBRE!F67</f>
        <v>0</v>
      </c>
      <c r="G67" s="70">
        <f>+ENERO!G67+FEBRERO!G67+MARZO!G67+ABRIL!G67+MAYO!G67+JUNIO!G67+JULIO!G67+AGOSTO!G67+SEPTIEMBRE!G67+OCTUBRE!G67+NOVIEMBRE!G67+DICIEMBRE!G67</f>
        <v>0</v>
      </c>
      <c r="H67" s="70">
        <f>+ENERO!H67+FEBRERO!H67+MARZO!H67+ABRIL!H67+MAYO!H67+JUNIO!H67+JULIO!H67+AGOSTO!H67+SEPTIEMBRE!H67+OCTUBRE!H67+NOVIEMBRE!H67+DICIEMBRE!H67</f>
        <v>0</v>
      </c>
      <c r="I67" s="74">
        <f t="shared" si="2"/>
        <v>2</v>
      </c>
    </row>
    <row r="68" spans="1:20" ht="10.5" customHeight="1" thickBot="1" x14ac:dyDescent="0.3">
      <c r="A68" s="40" t="s">
        <v>82</v>
      </c>
      <c r="B68" s="70">
        <f>+ENERO!B68+FEBRERO!B68+MARZO!B68+ABRIL!B68+MAYO!B68+JUNIO!B68+JULIO!B68+AGOSTO!B68+SEPTIEMBRE!B68+OCTUBRE!B68+NOVIEMBRE!B68+DICIEMBRE!B68</f>
        <v>0</v>
      </c>
      <c r="C68" s="70">
        <f>+ENERO!C68+FEBRERO!C68+MARZO!C68+ABRIL!C68+MAYO!C68+JUNIO!C68+JULIO!C68+AGOSTO!C68+SEPTIEMBRE!C68+OCTUBRE!C68+NOVIEMBRE!C68+DICIEMBRE!C68</f>
        <v>0</v>
      </c>
      <c r="D68" s="70">
        <f>+ENERO!D68+FEBRERO!D68+MARZO!D68+ABRIL!D68+MAYO!D68+JUNIO!D68+JULIO!D68+AGOSTO!D68+SEPTIEMBRE!D68+OCTUBRE!D68+NOVIEMBRE!D68+DICIEMBRE!D68</f>
        <v>0</v>
      </c>
      <c r="E68" s="70">
        <f>+ENERO!E68+FEBRERO!E68+MARZO!E68+ABRIL!E68+MAYO!E68+JUNIO!E68+JULIO!E68+AGOSTO!E68+SEPTIEMBRE!E68+OCTUBRE!E68+NOVIEMBRE!E68+DICIEMBRE!E68</f>
        <v>0</v>
      </c>
      <c r="F68" s="70">
        <f>+ENERO!F68+FEBRERO!F68+MARZO!F68+ABRIL!F68+MAYO!F68+JUNIO!F68+JULIO!F68+AGOSTO!F68+SEPTIEMBRE!F68+OCTUBRE!F68+NOVIEMBRE!F68+DICIEMBRE!F68</f>
        <v>1</v>
      </c>
      <c r="G68" s="70">
        <f>+ENERO!G68+FEBRERO!G68+MARZO!G68+ABRIL!G68+MAYO!G68+JUNIO!G68+JULIO!G68+AGOSTO!G68+SEPTIEMBRE!G68+OCTUBRE!G68+NOVIEMBRE!G68+DICIEMBRE!G68</f>
        <v>0</v>
      </c>
      <c r="H68" s="70">
        <f>+ENERO!H68+FEBRERO!H68+MARZO!H68+ABRIL!H68+MAYO!H68+JUNIO!H68+JULIO!H68+AGOSTO!H68+SEPTIEMBRE!H68+OCTUBRE!H68+NOVIEMBRE!H68+DICIEMBRE!H68</f>
        <v>0</v>
      </c>
      <c r="I68" s="74">
        <f t="shared" si="2"/>
        <v>1</v>
      </c>
    </row>
    <row r="69" spans="1:20" ht="15.75" thickBot="1" x14ac:dyDescent="0.3">
      <c r="A69" s="39" t="s">
        <v>0</v>
      </c>
      <c r="B69" s="73">
        <f>SUM(B63:B68)</f>
        <v>0</v>
      </c>
      <c r="C69" s="73">
        <f t="shared" ref="C69:I69" si="3">SUM(C63:C68)</f>
        <v>10</v>
      </c>
      <c r="D69" s="73">
        <f t="shared" si="3"/>
        <v>10</v>
      </c>
      <c r="E69" s="73">
        <f t="shared" si="3"/>
        <v>0</v>
      </c>
      <c r="F69" s="73">
        <f t="shared" si="3"/>
        <v>22</v>
      </c>
      <c r="G69" s="73">
        <f t="shared" si="3"/>
        <v>1</v>
      </c>
      <c r="H69" s="73">
        <f t="shared" si="3"/>
        <v>0</v>
      </c>
      <c r="I69" s="73">
        <f t="shared" si="3"/>
        <v>43</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f>+ENERO!B75+FEBRERO!B75+MARZO!B75+ABRIL!B75+MAYO!B75+JUNIO!B75+JULIO!B75+AGOSTO!B75+SEPTIEMBRE!B75+OCTUBRE!B75+NOVIEMBRE!B75+DICIEMBRE!B75</f>
        <v>143</v>
      </c>
      <c r="C75" s="71" t="s">
        <v>98</v>
      </c>
      <c r="D75" s="83">
        <f>+ENERO!D75+FEBRERO!D75+MARZO!D75+ABRIL!D75+MAYO!D75+JUNIO!D75+JULIO!D75+AGOSTO!D75+SEPTIEMBRE!D75+OCTUBRE!D75+NOVIEMBRE!D75+DICIEMBRE!D75</f>
        <v>353</v>
      </c>
      <c r="E75" s="71" t="s">
        <v>96</v>
      </c>
      <c r="F75" s="84">
        <f>+ENERO!F75+FEBRERO!F75+MARZO!F75+ABRIL!F75+MAYO!F75+JUNIO!F75+JULIO!F75+AGOSTO!F75+SEPTIEMBRE!F75+OCTUBRE!F75+NOVIEMBRE!F75+DICIEMBRE!F75</f>
        <v>6</v>
      </c>
      <c r="G75" s="71" t="s">
        <v>99</v>
      </c>
      <c r="H75" s="84">
        <f>+ENERO!H75+FEBRERO!H75+MARZO!H75+ABRIL!H75+MAYO!H75+JUNIO!H75+JULIO!H75+AGOSTO!H75+SEPTIEMBRE!H75+OCTUBRE!H75+NOVIEMBRE!H75+DICIEMBRE!H75</f>
        <v>76</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f>+ENERO!B80+FEBRERO!B80+MARZO!B80+ABRIL!B80+MAYO!B80+JUNIO!B80+JULIO!B80+AGOSTO!B80+SEPTIEMBRE!B80+OCTUBRE!B80+NOVIEMBRE!B80+DICIEMBRE!B80</f>
        <v>682</v>
      </c>
    </row>
    <row r="81" spans="1:7" x14ac:dyDescent="0.25">
      <c r="A81" s="71" t="s">
        <v>102</v>
      </c>
      <c r="B81" s="83">
        <f>+ENERO!B81+FEBRERO!B81+MARZO!B81+ABRIL!B81+MAYO!B81+JUNIO!B81+JULIO!B81+AGOSTO!B81+SEPTIEMBRE!B81+OCTUBRE!B81+NOVIEMBRE!B81+DICIEMBRE!B81</f>
        <v>323</v>
      </c>
    </row>
    <row r="82" spans="1:7" x14ac:dyDescent="0.25">
      <c r="A82" s="71" t="s">
        <v>103</v>
      </c>
      <c r="B82" s="83">
        <f>+ENERO!B82+FEBRERO!B82+MARZO!B82+ABRIL!B82+MAYO!B82+JUNIO!B82+JULIO!B82+AGOSTO!B82+SEPTIEMBRE!B82+OCTUBRE!B82+NOVIEMBRE!B82+DICIEMBRE!B82</f>
        <v>218</v>
      </c>
    </row>
    <row r="83" spans="1:7" x14ac:dyDescent="0.25">
      <c r="A83" s="71" t="s">
        <v>99</v>
      </c>
      <c r="B83" s="83">
        <f>+ENERO!B83+FEBRERO!B83+MARZO!B83+ABRIL!B83+MAYO!B83+JUNIO!B83+JULIO!B83+AGOSTO!B83+SEPTIEMBRE!B83+OCTUBRE!B83+NOVIEMBRE!B83+DICIEMBRE!B83</f>
        <v>23</v>
      </c>
    </row>
    <row r="85" spans="1:7" x14ac:dyDescent="0.25">
      <c r="A85" s="81" t="s">
        <v>104</v>
      </c>
      <c r="F85" s="81" t="s">
        <v>110</v>
      </c>
    </row>
    <row r="86" spans="1:7" x14ac:dyDescent="0.25">
      <c r="A86" s="71" t="s">
        <v>100</v>
      </c>
      <c r="B86" s="83">
        <f>+ENERO!B86+FEBRERO!B86+MARZO!B86+ABRIL!B86+MAYO!B86+JUNIO!B86+JULIO!B86+AGOSTO!B86+SEPTIEMBRE!B86+OCTUBRE!B86+NOVIEMBRE!B86+DICIEMBRE!B86</f>
        <v>1</v>
      </c>
      <c r="F86" s="71" t="s">
        <v>100</v>
      </c>
      <c r="G86" s="83">
        <f>+ENERO!G86+FEBRERO!G86+MARZO!G86+ABRIL!G86+MAYO!G86+JUNIO!G86+JULIO!G86+AGOSTO!G86+SEPTIEMBRE!G86+OCTUBRE!G86+NOVIEMBRE!G86+DICIEMBRE!G86</f>
        <v>2</v>
      </c>
    </row>
    <row r="87" spans="1:7" x14ac:dyDescent="0.25">
      <c r="A87" s="71" t="s">
        <v>102</v>
      </c>
      <c r="B87" s="82">
        <f>+ENERO!B87+FEBRERO!B87+MARZO!B87+ABRIL!B87+MAYO!B87+JUNIO!B87+JULIO!B87+AGOSTO!B87+SEPTIEMBRE!B87+OCTUBRE!B87+NOVIEMBRE!B87+DICIEMBRE!B87</f>
        <v>4</v>
      </c>
      <c r="F87" s="71" t="s">
        <v>102</v>
      </c>
      <c r="G87" s="82">
        <f>+ENERO!G87+FEBRERO!G87+MARZO!G87+ABRIL!G87+MAYO!G87+JUNIO!G87+JULIO!G87+AGOSTO!G87+SEPTIEMBRE!G87+OCTUBRE!G87+NOVIEMBRE!G87+DICIEMBRE!G87</f>
        <v>8</v>
      </c>
    </row>
    <row r="88" spans="1:7" x14ac:dyDescent="0.25">
      <c r="A88" s="71" t="s">
        <v>103</v>
      </c>
      <c r="B88" s="82">
        <f>+ENERO!B88+FEBRERO!B88+MARZO!B88+ABRIL!B88+MAYO!B88+JUNIO!B88+JULIO!B88+AGOSTO!B88+SEPTIEMBRE!B88+OCTUBRE!B88+NOVIEMBRE!B88+DICIEMBRE!B88</f>
        <v>4</v>
      </c>
      <c r="F88" s="71" t="s">
        <v>103</v>
      </c>
      <c r="G88" s="82">
        <f>+ENERO!G88+FEBRERO!G88+MARZO!G88+ABRIL!G88+MAYO!G88+JUNIO!G88+JULIO!G88+AGOSTO!G88+SEPTIEMBRE!G88+OCTUBRE!G88+NOVIEMBRE!G88+DICIEMBRE!G88</f>
        <v>4</v>
      </c>
    </row>
    <row r="89" spans="1:7" x14ac:dyDescent="0.25">
      <c r="A89" s="71" t="s">
        <v>99</v>
      </c>
      <c r="B89" s="82">
        <f>+ENERO!B89+FEBRERO!B89+MARZO!B89+ABRIL!B89+MAYO!B89+JUNIO!B89+JULIO!B89+AGOSTO!B89+SEPTIEMBRE!B89+OCTUBRE!B89+NOVIEMBRE!B89+DICIEMBRE!B89</f>
        <v>0</v>
      </c>
      <c r="F89" s="71" t="s">
        <v>99</v>
      </c>
      <c r="G89" s="82">
        <f>+ENERO!G89+FEBRERO!G89+MARZO!G89+ABRIL!G89+MAYO!G89+JUNIO!G89+JULIO!G89+AGOSTO!G89+SEPTIEMBRE!G89+OCTUBRE!G89+NOVIEMBRE!G89+DICIEMBRE!G89</f>
        <v>0</v>
      </c>
    </row>
    <row r="91" spans="1:7" x14ac:dyDescent="0.25">
      <c r="A91" s="81" t="s">
        <v>105</v>
      </c>
      <c r="F91" s="81" t="s">
        <v>108</v>
      </c>
    </row>
    <row r="92" spans="1:7" x14ac:dyDescent="0.25">
      <c r="A92" s="71" t="s">
        <v>100</v>
      </c>
      <c r="B92" s="82">
        <f>+ENERO!B92+FEBRERO!B92+MARZO!B92+ABRIL!B92+MAYO!B92+JUNIO!B92+JULIO!B92+AGOSTO!B92+SEPTIEMBRE!B92+OCTUBRE!B92+NOVIEMBRE!B92+DICIEMBRE!B92</f>
        <v>1</v>
      </c>
      <c r="F92" s="71" t="s">
        <v>100</v>
      </c>
      <c r="G92" s="82">
        <f>+ENERO!G92+FEBRERO!G92+MARZO!G92+ABRIL!G92+MAYO!G92+JUNIO!G92+JULIO!G92+AGOSTO!G92+SEPTIEMBRE!G92+OCTUBRE!G92+NOVIEMBRE!G92+DICIEMBRE!G92</f>
        <v>2</v>
      </c>
    </row>
    <row r="93" spans="1:7" x14ac:dyDescent="0.25">
      <c r="A93" s="71" t="s">
        <v>102</v>
      </c>
      <c r="B93" s="82">
        <f>+ENERO!B93+FEBRERO!B93+MARZO!B93+ABRIL!B93+MAYO!B93+JUNIO!B93+JULIO!B93+AGOSTO!B93+SEPTIEMBRE!B93+OCTUBRE!B93+NOVIEMBRE!B93+DICIEMBRE!B93</f>
        <v>1</v>
      </c>
      <c r="F93" s="71" t="s">
        <v>102</v>
      </c>
      <c r="G93" s="82">
        <f>+ENERO!G93+FEBRERO!G93+MARZO!G93+ABRIL!G93+MAYO!G93+JUNIO!G93+JULIO!G93+AGOSTO!G93+SEPTIEMBRE!G93+OCTUBRE!G93+NOVIEMBRE!G93+DICIEMBRE!G93</f>
        <v>3</v>
      </c>
    </row>
    <row r="94" spans="1:7" x14ac:dyDescent="0.25">
      <c r="A94" s="71" t="s">
        <v>103</v>
      </c>
      <c r="B94" s="82">
        <f>+ENERO!B94+FEBRERO!B94+MARZO!B94+ABRIL!B94+MAYO!B94+JUNIO!B94+JULIO!B94+AGOSTO!B94+SEPTIEMBRE!B94+OCTUBRE!B94+NOVIEMBRE!B94+DICIEMBRE!B94</f>
        <v>0</v>
      </c>
      <c r="F94" s="71" t="s">
        <v>103</v>
      </c>
      <c r="G94" s="82">
        <f>+ENERO!G94+FEBRERO!G94+MARZO!G94+ABRIL!G94+MAYO!G94+JUNIO!G94+JULIO!G94+AGOSTO!G94+SEPTIEMBRE!G94+OCTUBRE!G94+NOVIEMBRE!G94+DICIEMBRE!G94</f>
        <v>0</v>
      </c>
    </row>
    <row r="95" spans="1:7" x14ac:dyDescent="0.25">
      <c r="A95" s="71" t="s">
        <v>99</v>
      </c>
      <c r="B95" s="82">
        <f>+ENERO!B95+FEBRERO!B95+MARZO!B95+ABRIL!B95+MAYO!B95+JUNIO!B95+JULIO!B95+AGOSTO!B95+SEPTIEMBRE!B95+OCTUBRE!B95+NOVIEMBRE!B95+DICIEMBRE!B95</f>
        <v>0</v>
      </c>
      <c r="F95" s="71" t="s">
        <v>99</v>
      </c>
      <c r="G95" s="82">
        <f>+ENERO!G95+FEBRERO!G95+MARZO!G95+ABRIL!G95+MAYO!G95+JUNIO!G95+JULIO!G95+AGOSTO!G95+SEPTIEMBRE!G95+OCTUBRE!G95+NOVIEMBRE!G95+DICIEMBRE!G95</f>
        <v>0</v>
      </c>
    </row>
    <row r="97" spans="1:9" x14ac:dyDescent="0.25">
      <c r="F97" s="81" t="s">
        <v>111</v>
      </c>
    </row>
    <row r="98" spans="1:9" x14ac:dyDescent="0.25">
      <c r="F98" s="71" t="s">
        <v>100</v>
      </c>
      <c r="G98" s="82">
        <f>+ENERO!G98+FEBRERO!G98+MARZO!G98+ABRIL!G98+MAYO!G98+JUNIO!G98+JULIO!G98+AGOSTO!G98+SEPTIEMBRE!G98+OCTUBRE!G98+NOVIEMBRE!G98+DICIEMBRE!G98</f>
        <v>2</v>
      </c>
    </row>
    <row r="99" spans="1:9" x14ac:dyDescent="0.25">
      <c r="F99" s="71" t="s">
        <v>102</v>
      </c>
      <c r="G99" s="82">
        <f>+ENERO!G99+FEBRERO!G99+MARZO!G99+ABRIL!G99+MAYO!G99+JUNIO!G99+JULIO!G99+AGOSTO!G99+SEPTIEMBRE!G99+OCTUBRE!G99+NOVIEMBRE!G99+DICIEMBRE!G99</f>
        <v>0</v>
      </c>
    </row>
    <row r="100" spans="1:9" x14ac:dyDescent="0.25">
      <c r="F100" s="71" t="s">
        <v>103</v>
      </c>
      <c r="G100" s="82">
        <f>+ENERO!G100+FEBRERO!G100+MARZO!G100+ABRIL!G100+MAYO!G100+JUNIO!G100+JULIO!G100+AGOSTO!G100+SEPTIEMBRE!G100+OCTUBRE!G100+NOVIEMBRE!G100+DICIEMBRE!G100</f>
        <v>0</v>
      </c>
    </row>
    <row r="101" spans="1:9" x14ac:dyDescent="0.25">
      <c r="F101" s="71" t="s">
        <v>99</v>
      </c>
      <c r="G101" s="82">
        <f>+ENERO!G101+FEBRERO!G101+MARZO!G101+ABRIL!G101+MAYO!G101+JUNIO!G101+JULIO!G101+AGOSTO!G101+SEPTIEMBRE!G101+OCTUBRE!G101+NOVIEMBRE!G101+DICIEMBRE!G101</f>
        <v>0</v>
      </c>
    </row>
    <row r="103" spans="1:9" x14ac:dyDescent="0.25">
      <c r="A103" s="81" t="s">
        <v>141</v>
      </c>
      <c r="B103" s="88"/>
      <c r="C103" s="88"/>
    </row>
    <row r="104" spans="1:9" ht="15" customHeight="1" x14ac:dyDescent="0.25">
      <c r="A104" s="180" t="s">
        <v>146</v>
      </c>
      <c r="B104" s="180"/>
      <c r="C104" s="180"/>
      <c r="D104" s="180"/>
      <c r="E104" s="180"/>
      <c r="F104" s="180"/>
      <c r="G104" s="180"/>
      <c r="H104" s="180"/>
      <c r="I104" s="180"/>
    </row>
    <row r="105" spans="1:9" ht="15" customHeight="1" x14ac:dyDescent="0.25">
      <c r="A105" s="180"/>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15" customHeight="1" x14ac:dyDescent="0.25">
      <c r="A107" s="180"/>
      <c r="B107" s="180"/>
      <c r="C107" s="180"/>
      <c r="D107" s="180"/>
      <c r="E107" s="180"/>
      <c r="F107" s="180"/>
      <c r="G107" s="180"/>
      <c r="H107" s="180"/>
      <c r="I107" s="180"/>
    </row>
    <row r="108" spans="1:9" ht="33.75" customHeight="1" x14ac:dyDescent="0.25">
      <c r="A108" s="180"/>
      <c r="B108" s="180"/>
      <c r="C108" s="180"/>
      <c r="D108" s="180"/>
      <c r="E108" s="180"/>
      <c r="F108" s="180"/>
      <c r="G108" s="180"/>
      <c r="H108" s="180"/>
      <c r="I108" s="180"/>
    </row>
    <row r="109" spans="1:9" ht="50.25"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147</v>
      </c>
      <c r="B112" s="180"/>
      <c r="C112" s="180"/>
      <c r="D112" s="180"/>
      <c r="E112" s="180"/>
      <c r="F112" s="180"/>
      <c r="G112" s="180"/>
      <c r="H112" s="180"/>
      <c r="I112" s="180"/>
    </row>
    <row r="113" spans="1:9" ht="15" customHeight="1" x14ac:dyDescent="0.25">
      <c r="A113" s="180"/>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0.75" customHeight="1" x14ac:dyDescent="0.25">
      <c r="A117" s="180"/>
      <c r="B117" s="180"/>
      <c r="C117" s="180"/>
      <c r="D117" s="180"/>
      <c r="E117" s="180"/>
      <c r="F117" s="180"/>
      <c r="G117" s="180"/>
      <c r="H117" s="180"/>
      <c r="I117" s="180"/>
    </row>
  </sheetData>
  <mergeCells count="52">
    <mergeCell ref="A77:C77"/>
    <mergeCell ref="F77:H77"/>
    <mergeCell ref="A104:I109"/>
    <mergeCell ref="A112:I117"/>
    <mergeCell ref="A55:C55"/>
    <mergeCell ref="A56:C56"/>
    <mergeCell ref="E56:F56"/>
    <mergeCell ref="A61:A62"/>
    <mergeCell ref="B61:I61"/>
    <mergeCell ref="A72:G72"/>
    <mergeCell ref="A49:C49"/>
    <mergeCell ref="A50:C50"/>
    <mergeCell ref="A51:C51"/>
    <mergeCell ref="A52:C52"/>
    <mergeCell ref="A53:C53"/>
    <mergeCell ref="A54:C54"/>
    <mergeCell ref="A42:C42"/>
    <mergeCell ref="A43:C43"/>
    <mergeCell ref="A44:C44"/>
    <mergeCell ref="A46:C46"/>
    <mergeCell ref="A47:C47"/>
    <mergeCell ref="A48:C48"/>
    <mergeCell ref="A34:B34"/>
    <mergeCell ref="A35:B35"/>
    <mergeCell ref="A38:D38"/>
    <mergeCell ref="A39:C39"/>
    <mergeCell ref="A40:C40"/>
    <mergeCell ref="A41:C41"/>
    <mergeCell ref="A26:B27"/>
    <mergeCell ref="C26:F26"/>
    <mergeCell ref="A28:B28"/>
    <mergeCell ref="A29:B29"/>
    <mergeCell ref="A31:B33"/>
    <mergeCell ref="C31:J32"/>
    <mergeCell ref="B11:C11"/>
    <mergeCell ref="D11:G11"/>
    <mergeCell ref="H11:J11"/>
    <mergeCell ref="A13:A15"/>
    <mergeCell ref="B13:B15"/>
    <mergeCell ref="C13:J13"/>
    <mergeCell ref="A8:C8"/>
    <mergeCell ref="D8:G8"/>
    <mergeCell ref="A9:D9"/>
    <mergeCell ref="E9:H9"/>
    <mergeCell ref="E10:F10"/>
    <mergeCell ref="H10:I10"/>
    <mergeCell ref="A1:J1"/>
    <mergeCell ref="A2:J2"/>
    <mergeCell ref="A3:B3"/>
    <mergeCell ref="C3:G3"/>
    <mergeCell ref="C4:G4"/>
    <mergeCell ref="I4:J4"/>
  </mergeCells>
  <hyperlinks>
    <hyperlink ref="B11" r:id="rId1" xr:uid="{2BC1E0DE-CB16-4FFF-B37E-D976C682AEFD}"/>
  </hyperlinks>
  <pageMargins left="0.70866141732283472" right="0.70866141732283472" top="0.74803149606299213" bottom="0.74803149606299213" header="0.31496062992125984" footer="0.31496062992125984"/>
  <pageSetup scale="80"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86D3-6FC2-4605-BCC9-052D8FFC9DF1}">
  <dimension ref="B3:J38"/>
  <sheetViews>
    <sheetView showGridLines="0" tabSelected="1" workbookViewId="0">
      <selection activeCell="J4" sqref="J4"/>
    </sheetView>
  </sheetViews>
  <sheetFormatPr baseColWidth="10" defaultRowHeight="15" x14ac:dyDescent="0.25"/>
  <cols>
    <col min="2" max="2" width="14.5703125" customWidth="1"/>
    <col min="3" max="10" width="11.42578125" customWidth="1"/>
  </cols>
  <sheetData>
    <row r="3" spans="2:10" ht="18.75" x14ac:dyDescent="0.3">
      <c r="B3" s="220" t="s">
        <v>189</v>
      </c>
    </row>
    <row r="4" spans="2:10" ht="39.75" customHeight="1" x14ac:dyDescent="0.25">
      <c r="B4" s="215" t="s">
        <v>188</v>
      </c>
      <c r="C4" s="216" t="s">
        <v>46</v>
      </c>
      <c r="D4" s="216" t="s">
        <v>40</v>
      </c>
      <c r="E4" s="216" t="s">
        <v>41</v>
      </c>
      <c r="F4" s="216" t="s">
        <v>42</v>
      </c>
      <c r="G4" s="216" t="s">
        <v>43</v>
      </c>
      <c r="H4" s="216" t="s">
        <v>138</v>
      </c>
      <c r="I4" s="216" t="s">
        <v>148</v>
      </c>
      <c r="J4" s="216" t="s">
        <v>0</v>
      </c>
    </row>
    <row r="5" spans="2:10" ht="18.75" customHeight="1" x14ac:dyDescent="0.25">
      <c r="B5" s="217" t="s">
        <v>176</v>
      </c>
      <c r="C5" s="214">
        <f>+ENERO!C34</f>
        <v>0</v>
      </c>
      <c r="D5" s="214">
        <f>+ENERO!D34</f>
        <v>44</v>
      </c>
      <c r="E5" s="214">
        <f>+ENERO!E34</f>
        <v>47</v>
      </c>
      <c r="F5" s="214">
        <f>+ENERO!F34</f>
        <v>6</v>
      </c>
      <c r="G5" s="214">
        <f>+ENERO!G34</f>
        <v>73</v>
      </c>
      <c r="H5" s="214">
        <f>+ENERO!H34</f>
        <v>2</v>
      </c>
      <c r="I5" s="214">
        <f>+ENERO!I34</f>
        <v>0</v>
      </c>
      <c r="J5" s="219">
        <f>+SUM(C5:I5)</f>
        <v>172</v>
      </c>
    </row>
    <row r="6" spans="2:10" ht="18.75" customHeight="1" x14ac:dyDescent="0.25">
      <c r="B6" s="217" t="s">
        <v>177</v>
      </c>
      <c r="C6" s="214">
        <f>+FEBRERO!C34</f>
        <v>0</v>
      </c>
      <c r="D6" s="214">
        <f>+FEBRERO!D34</f>
        <v>99</v>
      </c>
      <c r="E6" s="214">
        <f>+FEBRERO!E34</f>
        <v>46</v>
      </c>
      <c r="F6" s="214">
        <f>+FEBRERO!F34</f>
        <v>5</v>
      </c>
      <c r="G6" s="214">
        <f>+FEBRERO!G34</f>
        <v>0</v>
      </c>
      <c r="H6" s="214">
        <f>+FEBRERO!H34</f>
        <v>1</v>
      </c>
      <c r="I6" s="214">
        <f>+FEBRERO!I34</f>
        <v>0</v>
      </c>
      <c r="J6" s="219">
        <f t="shared" ref="J6:J16" si="0">+SUM(C6:I6)</f>
        <v>151</v>
      </c>
    </row>
    <row r="7" spans="2:10" ht="18.75" customHeight="1" x14ac:dyDescent="0.25">
      <c r="B7" s="217" t="s">
        <v>178</v>
      </c>
      <c r="C7" s="214">
        <f>+MARZO!C34</f>
        <v>0</v>
      </c>
      <c r="D7" s="214">
        <f>+MARZO!D34</f>
        <v>137</v>
      </c>
      <c r="E7" s="214">
        <f>+MARZO!E34</f>
        <v>58</v>
      </c>
      <c r="F7" s="214">
        <f>+MARZO!F34</f>
        <v>7</v>
      </c>
      <c r="G7" s="214">
        <f>+MARZO!G34</f>
        <v>52</v>
      </c>
      <c r="H7" s="214">
        <f>+MARZO!H34</f>
        <v>1</v>
      </c>
      <c r="I7" s="214">
        <f>+MARZO!I34</f>
        <v>0</v>
      </c>
      <c r="J7" s="219">
        <f t="shared" si="0"/>
        <v>255</v>
      </c>
    </row>
    <row r="8" spans="2:10" ht="18.75" customHeight="1" x14ac:dyDescent="0.25">
      <c r="B8" s="217" t="s">
        <v>179</v>
      </c>
      <c r="C8" s="214">
        <f>+ABRIL!C34</f>
        <v>0</v>
      </c>
      <c r="D8" s="214">
        <f>+ABRIL!D34</f>
        <v>148</v>
      </c>
      <c r="E8" s="214">
        <f>+ABRIL!E34</f>
        <v>54</v>
      </c>
      <c r="F8" s="214">
        <f>+ABRIL!F34</f>
        <v>3</v>
      </c>
      <c r="G8" s="214">
        <f>+ABRIL!G34</f>
        <v>29</v>
      </c>
      <c r="H8" s="214">
        <f>+ABRIL!H34</f>
        <v>0</v>
      </c>
      <c r="I8" s="214">
        <f>+ABRIL!I34</f>
        <v>0</v>
      </c>
      <c r="J8" s="219">
        <f t="shared" si="0"/>
        <v>234</v>
      </c>
    </row>
    <row r="9" spans="2:10" ht="18.75" customHeight="1" x14ac:dyDescent="0.25">
      <c r="B9" s="217" t="s">
        <v>180</v>
      </c>
      <c r="C9" s="214">
        <f>+MAYO!C34</f>
        <v>0</v>
      </c>
      <c r="D9" s="214">
        <f>+MAYO!D34</f>
        <v>63</v>
      </c>
      <c r="E9" s="214">
        <f>+MAYO!E34</f>
        <v>49</v>
      </c>
      <c r="F9" s="214">
        <f>+MAYO!F34</f>
        <v>7</v>
      </c>
      <c r="G9" s="214">
        <f>+MAYO!G34</f>
        <v>26</v>
      </c>
      <c r="H9" s="214">
        <f>+MAYO!H34</f>
        <v>0</v>
      </c>
      <c r="I9" s="214">
        <f>+MAYO!I34</f>
        <v>0</v>
      </c>
      <c r="J9" s="219">
        <f t="shared" si="0"/>
        <v>145</v>
      </c>
    </row>
    <row r="10" spans="2:10" ht="18.75" customHeight="1" x14ac:dyDescent="0.25">
      <c r="B10" s="217" t="s">
        <v>181</v>
      </c>
      <c r="C10" s="214">
        <f>+JUNIO!C34</f>
        <v>0</v>
      </c>
      <c r="D10" s="214">
        <f>+JUNIO!D34</f>
        <v>100</v>
      </c>
      <c r="E10" s="214">
        <f>+JUNIO!E34</f>
        <v>35</v>
      </c>
      <c r="F10" s="214">
        <f>+JUNIO!F34</f>
        <v>20</v>
      </c>
      <c r="G10" s="214">
        <f>+JUNIO!G34</f>
        <v>2</v>
      </c>
      <c r="H10" s="214">
        <f>+JUNIO!H34</f>
        <v>4</v>
      </c>
      <c r="I10" s="214">
        <f>+JUNIO!I34</f>
        <v>0</v>
      </c>
      <c r="J10" s="219">
        <f t="shared" si="0"/>
        <v>161</v>
      </c>
    </row>
    <row r="11" spans="2:10" ht="18.75" customHeight="1" x14ac:dyDescent="0.25">
      <c r="B11" s="217" t="s">
        <v>182</v>
      </c>
      <c r="C11" s="214">
        <f>+JULIO!C34</f>
        <v>0</v>
      </c>
      <c r="D11" s="214">
        <f>+JULIO!D34</f>
        <v>75</v>
      </c>
      <c r="E11" s="214">
        <f>+JULIO!E34</f>
        <v>37</v>
      </c>
      <c r="F11" s="214">
        <f>+JULIO!F34</f>
        <v>5</v>
      </c>
      <c r="G11" s="214">
        <f>+JULIO!G34</f>
        <v>36</v>
      </c>
      <c r="H11" s="214">
        <f>+JULIO!H34</f>
        <v>1</v>
      </c>
      <c r="I11" s="214">
        <f>+JULIO!I34</f>
        <v>0</v>
      </c>
      <c r="J11" s="219">
        <f t="shared" si="0"/>
        <v>154</v>
      </c>
    </row>
    <row r="12" spans="2:10" ht="18.75" customHeight="1" x14ac:dyDescent="0.25">
      <c r="B12" s="217" t="s">
        <v>183</v>
      </c>
      <c r="C12" s="214">
        <f>+AGOSTO!C34</f>
        <v>0</v>
      </c>
      <c r="D12" s="214">
        <f>+AGOSTO!D34</f>
        <v>0</v>
      </c>
      <c r="E12" s="214">
        <f>+AGOSTO!E34</f>
        <v>0</v>
      </c>
      <c r="F12" s="214">
        <f>+AGOSTO!F34</f>
        <v>0</v>
      </c>
      <c r="G12" s="214">
        <f>+AGOSTO!G34</f>
        <v>0</v>
      </c>
      <c r="H12" s="214">
        <f>+AGOSTO!H34</f>
        <v>0</v>
      </c>
      <c r="I12" s="214">
        <f>+AGOSTO!I34</f>
        <v>0</v>
      </c>
      <c r="J12" s="219">
        <f t="shared" si="0"/>
        <v>0</v>
      </c>
    </row>
    <row r="13" spans="2:10" ht="18.75" customHeight="1" x14ac:dyDescent="0.25">
      <c r="B13" s="217" t="s">
        <v>184</v>
      </c>
      <c r="C13" s="214">
        <f>+SEPTIEMBRE!C34</f>
        <v>0</v>
      </c>
      <c r="D13" s="214">
        <f>+SEPTIEMBRE!D34</f>
        <v>0</v>
      </c>
      <c r="E13" s="214">
        <f>+SEPTIEMBRE!E34</f>
        <v>0</v>
      </c>
      <c r="F13" s="214">
        <f>+SEPTIEMBRE!F34</f>
        <v>0</v>
      </c>
      <c r="G13" s="214">
        <f>+SEPTIEMBRE!G34</f>
        <v>0</v>
      </c>
      <c r="H13" s="214">
        <f>+SEPTIEMBRE!H34</f>
        <v>0</v>
      </c>
      <c r="I13" s="214">
        <f>+SEPTIEMBRE!I34</f>
        <v>0</v>
      </c>
      <c r="J13" s="219">
        <f t="shared" si="0"/>
        <v>0</v>
      </c>
    </row>
    <row r="14" spans="2:10" ht="18.75" customHeight="1" x14ac:dyDescent="0.25">
      <c r="B14" s="217" t="s">
        <v>185</v>
      </c>
      <c r="C14" s="214">
        <f>+OCTUBRE!C34</f>
        <v>0</v>
      </c>
      <c r="D14" s="214">
        <f>+OCTUBRE!D34</f>
        <v>0</v>
      </c>
      <c r="E14" s="214">
        <f>+OCTUBRE!E34</f>
        <v>0</v>
      </c>
      <c r="F14" s="214">
        <f>+OCTUBRE!F34</f>
        <v>0</v>
      </c>
      <c r="G14" s="214">
        <f>+OCTUBRE!G34</f>
        <v>0</v>
      </c>
      <c r="H14" s="214">
        <f>+OCTUBRE!H34</f>
        <v>0</v>
      </c>
      <c r="I14" s="214">
        <f>+OCTUBRE!I34</f>
        <v>0</v>
      </c>
      <c r="J14" s="219">
        <f t="shared" si="0"/>
        <v>0</v>
      </c>
    </row>
    <row r="15" spans="2:10" ht="18.75" customHeight="1" x14ac:dyDescent="0.25">
      <c r="B15" s="217" t="s">
        <v>186</v>
      </c>
      <c r="C15" s="214">
        <f>+NOVIEMBRE!C34</f>
        <v>0</v>
      </c>
      <c r="D15" s="214">
        <f>+NOVIEMBRE!D34</f>
        <v>0</v>
      </c>
      <c r="E15" s="214">
        <f>+NOVIEMBRE!E34</f>
        <v>0</v>
      </c>
      <c r="F15" s="214">
        <f>+NOVIEMBRE!F34</f>
        <v>0</v>
      </c>
      <c r="G15" s="214">
        <f>+NOVIEMBRE!G34</f>
        <v>0</v>
      </c>
      <c r="H15" s="214">
        <f>+NOVIEMBRE!H34</f>
        <v>0</v>
      </c>
      <c r="I15" s="214">
        <f>+NOVIEMBRE!I34</f>
        <v>0</v>
      </c>
      <c r="J15" s="219">
        <f t="shared" si="0"/>
        <v>0</v>
      </c>
    </row>
    <row r="16" spans="2:10" ht="18.75" customHeight="1" x14ac:dyDescent="0.25">
      <c r="B16" s="217" t="s">
        <v>187</v>
      </c>
      <c r="C16" s="214">
        <f>+DICIEMBRE!C34</f>
        <v>0</v>
      </c>
      <c r="D16" s="214">
        <f>+DICIEMBRE!D34</f>
        <v>0</v>
      </c>
      <c r="E16" s="214">
        <f>+DICIEMBRE!E34</f>
        <v>0</v>
      </c>
      <c r="F16" s="214">
        <f>+DICIEMBRE!F34</f>
        <v>0</v>
      </c>
      <c r="G16" s="214">
        <f>+DICIEMBRE!G34</f>
        <v>0</v>
      </c>
      <c r="H16" s="214">
        <f>+DICIEMBRE!H34</f>
        <v>0</v>
      </c>
      <c r="I16" s="214">
        <f>+DICIEMBRE!I34</f>
        <v>0</v>
      </c>
      <c r="J16" s="219">
        <f t="shared" si="0"/>
        <v>0</v>
      </c>
    </row>
    <row r="17" spans="2:10" ht="18.75" customHeight="1" x14ac:dyDescent="0.25">
      <c r="B17" s="217" t="s">
        <v>0</v>
      </c>
      <c r="C17" s="218">
        <f>SUM(C5:C16)</f>
        <v>0</v>
      </c>
      <c r="D17" s="218">
        <f t="shared" ref="D17:I17" si="1">SUM(D5:D16)</f>
        <v>666</v>
      </c>
      <c r="E17" s="218">
        <f t="shared" si="1"/>
        <v>326</v>
      </c>
      <c r="F17" s="218">
        <f t="shared" si="1"/>
        <v>53</v>
      </c>
      <c r="G17" s="218">
        <f t="shared" si="1"/>
        <v>218</v>
      </c>
      <c r="H17" s="218">
        <f t="shared" si="1"/>
        <v>9</v>
      </c>
      <c r="I17" s="218">
        <f t="shared" si="1"/>
        <v>0</v>
      </c>
      <c r="J17" s="219">
        <f>SUM(J5:J16)</f>
        <v>1272</v>
      </c>
    </row>
    <row r="24" spans="2:10" ht="18.75" x14ac:dyDescent="0.3">
      <c r="B24" s="220" t="s">
        <v>190</v>
      </c>
    </row>
    <row r="25" spans="2:10" ht="51" x14ac:dyDescent="0.25">
      <c r="B25" s="215" t="s">
        <v>188</v>
      </c>
      <c r="C25" s="216" t="s">
        <v>190</v>
      </c>
    </row>
    <row r="26" spans="2:10" ht="21" customHeight="1" x14ac:dyDescent="0.25">
      <c r="B26" s="217" t="s">
        <v>176</v>
      </c>
      <c r="C26" s="214">
        <f>+ENERO!B23</f>
        <v>81</v>
      </c>
    </row>
    <row r="27" spans="2:10" ht="21" customHeight="1" x14ac:dyDescent="0.25">
      <c r="B27" s="217" t="s">
        <v>177</v>
      </c>
      <c r="C27" s="214">
        <f>+FEBRERO!B23</f>
        <v>65</v>
      </c>
    </row>
    <row r="28" spans="2:10" ht="21" customHeight="1" x14ac:dyDescent="0.25">
      <c r="B28" s="217" t="s">
        <v>178</v>
      </c>
      <c r="C28" s="214">
        <f>+MARZO!B23</f>
        <v>98</v>
      </c>
    </row>
    <row r="29" spans="2:10" ht="21" customHeight="1" x14ac:dyDescent="0.25">
      <c r="B29" s="217" t="s">
        <v>179</v>
      </c>
      <c r="C29" s="214">
        <f>+ABRIL!B23</f>
        <v>89</v>
      </c>
    </row>
    <row r="30" spans="2:10" ht="21" customHeight="1" x14ac:dyDescent="0.25">
      <c r="B30" s="217" t="s">
        <v>180</v>
      </c>
      <c r="C30" s="214">
        <f>+MAYO!B23</f>
        <v>46</v>
      </c>
    </row>
    <row r="31" spans="2:10" ht="21" customHeight="1" x14ac:dyDescent="0.25">
      <c r="B31" s="217" t="s">
        <v>181</v>
      </c>
      <c r="C31" s="214">
        <f>+JUNIO!B23</f>
        <v>72</v>
      </c>
    </row>
    <row r="32" spans="2:10" ht="21" customHeight="1" x14ac:dyDescent="0.25">
      <c r="B32" s="217" t="s">
        <v>182</v>
      </c>
      <c r="C32" s="214">
        <f>+JULIO!B23</f>
        <v>54</v>
      </c>
    </row>
    <row r="33" spans="2:3" ht="21" customHeight="1" x14ac:dyDescent="0.25">
      <c r="B33" s="217" t="s">
        <v>183</v>
      </c>
      <c r="C33" s="214">
        <f>+AGOSTO!B23</f>
        <v>0</v>
      </c>
    </row>
    <row r="34" spans="2:3" ht="21" customHeight="1" x14ac:dyDescent="0.25">
      <c r="B34" s="217" t="s">
        <v>184</v>
      </c>
      <c r="C34" s="214">
        <f>+SEPTIEMBRE!B23</f>
        <v>0</v>
      </c>
    </row>
    <row r="35" spans="2:3" ht="21" customHeight="1" x14ac:dyDescent="0.25">
      <c r="B35" s="217" t="s">
        <v>185</v>
      </c>
      <c r="C35" s="214">
        <f>+OCTUBRE!B23</f>
        <v>0</v>
      </c>
    </row>
    <row r="36" spans="2:3" ht="21" customHeight="1" x14ac:dyDescent="0.25">
      <c r="B36" s="217" t="s">
        <v>186</v>
      </c>
      <c r="C36" s="214">
        <f>+NOVIEMBRE!B23</f>
        <v>0</v>
      </c>
    </row>
    <row r="37" spans="2:3" ht="21" customHeight="1" x14ac:dyDescent="0.25">
      <c r="B37" s="217" t="s">
        <v>187</v>
      </c>
      <c r="C37" s="214">
        <f>+DICIEMBRE!B23</f>
        <v>0</v>
      </c>
    </row>
    <row r="38" spans="2:3" ht="21" customHeight="1" x14ac:dyDescent="0.25">
      <c r="B38" s="217" t="s">
        <v>0</v>
      </c>
      <c r="C38" s="218">
        <f>SUM(C26:C37)</f>
        <v>505</v>
      </c>
    </row>
  </sheetData>
  <phoneticPr fontId="17"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700A-9AB4-4BED-8B62-915CB4167F3F}">
  <sheetPr>
    <tabColor theme="0"/>
  </sheetPr>
  <dimension ref="A1:AE119"/>
  <sheetViews>
    <sheetView topLeftCell="A16" workbookViewId="0">
      <selection activeCell="A114" sqref="A114:I119"/>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113</v>
      </c>
      <c r="C11" s="127"/>
      <c r="D11" s="128" t="s">
        <v>55</v>
      </c>
      <c r="E11" s="129"/>
      <c r="F11" s="129"/>
      <c r="G11" s="130"/>
      <c r="H11" s="131" t="s">
        <v>119</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138</v>
      </c>
      <c r="I15" s="51" t="s">
        <v>45</v>
      </c>
      <c r="J15" s="22" t="s">
        <v>0</v>
      </c>
      <c r="AA15" s="11" t="s">
        <v>25</v>
      </c>
      <c r="AB15" s="12"/>
      <c r="AC15" s="13"/>
      <c r="AD15" s="14" t="e">
        <f>#REF!</f>
        <v>#REF!</v>
      </c>
      <c r="AE15" s="15"/>
    </row>
    <row r="16" spans="1:31" ht="12" customHeight="1" x14ac:dyDescent="0.25">
      <c r="A16" s="52" t="s">
        <v>1</v>
      </c>
      <c r="B16" s="75">
        <v>2</v>
      </c>
      <c r="C16" s="77"/>
      <c r="D16" s="44">
        <v>2</v>
      </c>
      <c r="E16" s="44"/>
      <c r="F16" s="44"/>
      <c r="G16" s="44"/>
      <c r="H16" s="44"/>
      <c r="I16" s="23"/>
      <c r="J16" s="95">
        <f>SUM(C16:I16)</f>
        <v>2</v>
      </c>
    </row>
    <row r="17" spans="1:14" ht="12" customHeight="1" x14ac:dyDescent="0.25">
      <c r="A17" s="52" t="s">
        <v>2</v>
      </c>
      <c r="B17" s="75"/>
      <c r="C17" s="77"/>
      <c r="D17" s="44"/>
      <c r="E17" s="44"/>
      <c r="F17" s="44"/>
      <c r="G17" s="44"/>
      <c r="H17" s="44"/>
      <c r="I17" s="23"/>
      <c r="J17" s="95">
        <f t="shared" ref="J17:J23" si="0">SUM(C17:I17)</f>
        <v>0</v>
      </c>
    </row>
    <row r="18" spans="1:14" ht="12" customHeight="1" x14ac:dyDescent="0.25">
      <c r="A18" s="52" t="s">
        <v>3</v>
      </c>
      <c r="B18" s="75"/>
      <c r="C18" s="77"/>
      <c r="D18" s="44"/>
      <c r="E18" s="44"/>
      <c r="F18" s="44"/>
      <c r="G18" s="44"/>
      <c r="H18" s="44"/>
      <c r="I18" s="23"/>
      <c r="J18" s="95">
        <f t="shared" si="0"/>
        <v>0</v>
      </c>
    </row>
    <row r="19" spans="1:14" ht="12" customHeight="1" x14ac:dyDescent="0.25">
      <c r="A19" s="52" t="s">
        <v>4</v>
      </c>
      <c r="B19" s="75">
        <v>9</v>
      </c>
      <c r="C19" s="77"/>
      <c r="D19" s="44">
        <v>14</v>
      </c>
      <c r="E19" s="44"/>
      <c r="F19" s="44"/>
      <c r="G19" s="44"/>
      <c r="H19" s="44">
        <v>1</v>
      </c>
      <c r="I19" s="23"/>
      <c r="J19" s="95">
        <f t="shared" si="0"/>
        <v>15</v>
      </c>
    </row>
    <row r="20" spans="1:14" ht="12" customHeight="1" x14ac:dyDescent="0.25">
      <c r="A20" s="52" t="s">
        <v>5</v>
      </c>
      <c r="B20" s="75">
        <v>16</v>
      </c>
      <c r="C20" s="77"/>
      <c r="D20" s="44">
        <v>26</v>
      </c>
      <c r="E20" s="44"/>
      <c r="F20" s="44"/>
      <c r="G20" s="44"/>
      <c r="H20" s="44"/>
      <c r="I20" s="23"/>
      <c r="J20" s="95">
        <f t="shared" si="0"/>
        <v>26</v>
      </c>
    </row>
    <row r="21" spans="1:14" ht="12" customHeight="1" x14ac:dyDescent="0.25">
      <c r="A21" s="52" t="s">
        <v>6</v>
      </c>
      <c r="B21" s="75">
        <v>19</v>
      </c>
      <c r="C21" s="77"/>
      <c r="D21" s="44">
        <v>28</v>
      </c>
      <c r="E21" s="44">
        <v>15</v>
      </c>
      <c r="F21" s="44"/>
      <c r="G21" s="44"/>
      <c r="H21" s="44"/>
      <c r="I21" s="23"/>
      <c r="J21" s="95">
        <f t="shared" si="0"/>
        <v>43</v>
      </c>
    </row>
    <row r="22" spans="1:14" ht="12" customHeight="1" x14ac:dyDescent="0.25">
      <c r="A22" s="52" t="s">
        <v>7</v>
      </c>
      <c r="B22" s="75">
        <v>19</v>
      </c>
      <c r="C22" s="77"/>
      <c r="D22" s="44">
        <v>28</v>
      </c>
      <c r="E22" s="44">
        <v>18</v>
      </c>
      <c r="F22" s="44">
        <v>1</v>
      </c>
      <c r="G22" s="44"/>
      <c r="H22" s="44"/>
      <c r="I22" s="23"/>
      <c r="J22" s="95">
        <f t="shared" si="0"/>
        <v>47</v>
      </c>
      <c r="N22" s="27"/>
    </row>
    <row r="23" spans="1:14" ht="12" customHeight="1" thickBot="1" x14ac:dyDescent="0.3">
      <c r="A23" s="53" t="s">
        <v>0</v>
      </c>
      <c r="B23" s="76">
        <f>SUM(B16:B22)</f>
        <v>65</v>
      </c>
      <c r="C23" s="76">
        <f t="shared" ref="C23:I23" si="1">SUM(C16:C22)</f>
        <v>0</v>
      </c>
      <c r="D23" s="76">
        <f t="shared" si="1"/>
        <v>98</v>
      </c>
      <c r="E23" s="76">
        <f t="shared" si="1"/>
        <v>33</v>
      </c>
      <c r="F23" s="76">
        <f t="shared" si="1"/>
        <v>1</v>
      </c>
      <c r="G23" s="76">
        <f t="shared" si="1"/>
        <v>0</v>
      </c>
      <c r="H23" s="76">
        <f t="shared" si="1"/>
        <v>1</v>
      </c>
      <c r="I23" s="76">
        <f t="shared" si="1"/>
        <v>0</v>
      </c>
      <c r="J23" s="95">
        <f t="shared" si="0"/>
        <v>133</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145"/>
      <c r="C26" s="147" t="s">
        <v>72</v>
      </c>
      <c r="D26" s="148"/>
      <c r="E26" s="149"/>
    </row>
    <row r="27" spans="1:14" ht="30" customHeight="1" x14ac:dyDescent="0.25">
      <c r="A27" s="139"/>
      <c r="B27" s="146"/>
      <c r="C27" s="51" t="s">
        <v>40</v>
      </c>
      <c r="D27" s="47" t="s">
        <v>41</v>
      </c>
      <c r="E27" s="2" t="s">
        <v>56</v>
      </c>
      <c r="F27" s="96" t="s">
        <v>73</v>
      </c>
      <c r="G27" s="10"/>
      <c r="H27" s="10"/>
      <c r="I27" s="10"/>
    </row>
    <row r="28" spans="1:14" ht="12" customHeight="1" x14ac:dyDescent="0.25">
      <c r="A28" s="150" t="s">
        <v>62</v>
      </c>
      <c r="B28" s="151"/>
      <c r="C28" s="44">
        <v>148</v>
      </c>
      <c r="D28" s="46">
        <v>45</v>
      </c>
      <c r="E28" s="92"/>
      <c r="F28" t="s">
        <v>134</v>
      </c>
    </row>
    <row r="29" spans="1:14" ht="12.75" customHeight="1" thickBot="1" x14ac:dyDescent="0.3">
      <c r="A29" s="152" t="s">
        <v>63</v>
      </c>
      <c r="B29" s="153"/>
      <c r="C29" s="45">
        <v>98</v>
      </c>
      <c r="D29" s="45">
        <v>33</v>
      </c>
      <c r="E29" s="93"/>
      <c r="F29" t="s">
        <v>135</v>
      </c>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45</v>
      </c>
      <c r="J33" s="22" t="s">
        <v>0</v>
      </c>
    </row>
    <row r="34" spans="1:11" ht="13.5" customHeight="1" x14ac:dyDescent="0.25">
      <c r="A34" s="150" t="s">
        <v>65</v>
      </c>
      <c r="B34" s="151"/>
      <c r="C34" s="44"/>
      <c r="D34" s="44">
        <v>99</v>
      </c>
      <c r="E34" s="78">
        <v>46</v>
      </c>
      <c r="F34" s="78">
        <v>5</v>
      </c>
      <c r="G34" s="78"/>
      <c r="H34" s="82">
        <v>1</v>
      </c>
      <c r="I34" s="82"/>
      <c r="J34" s="97">
        <f>SUM(C34:I34)</f>
        <v>151</v>
      </c>
    </row>
    <row r="35" spans="1:11" ht="12" customHeight="1" thickBot="1" x14ac:dyDescent="0.3">
      <c r="A35" s="152" t="s">
        <v>66</v>
      </c>
      <c r="B35" s="153"/>
      <c r="C35" s="45"/>
      <c r="D35" s="45"/>
      <c r="E35" s="79"/>
      <c r="F35" s="79"/>
      <c r="G35" s="79"/>
      <c r="H35" s="98"/>
      <c r="I35" s="98"/>
      <c r="J35" s="99"/>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v>3</v>
      </c>
      <c r="D63" s="70"/>
      <c r="E63" s="70"/>
      <c r="F63" s="70"/>
      <c r="G63" s="70"/>
      <c r="H63" s="70"/>
      <c r="I63" s="74">
        <f>SUM(B63:H63)</f>
        <v>3</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v>5</v>
      </c>
      <c r="E65" s="70"/>
      <c r="F65" s="70"/>
      <c r="G65" s="70"/>
      <c r="H65" s="70"/>
      <c r="I65" s="74">
        <f t="shared" si="2"/>
        <v>5</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3</v>
      </c>
      <c r="D69" s="73">
        <f t="shared" si="3"/>
        <v>5</v>
      </c>
      <c r="E69" s="73">
        <f t="shared" si="3"/>
        <v>0</v>
      </c>
      <c r="F69" s="73">
        <f t="shared" si="3"/>
        <v>0</v>
      </c>
      <c r="G69" s="73">
        <f t="shared" si="3"/>
        <v>0</v>
      </c>
      <c r="H69" s="73">
        <f t="shared" si="3"/>
        <v>0</v>
      </c>
      <c r="I69" s="73">
        <f t="shared" si="3"/>
        <v>8</v>
      </c>
    </row>
    <row r="70" spans="1:20" x14ac:dyDescent="0.25">
      <c r="A70" t="s">
        <v>115</v>
      </c>
    </row>
    <row r="71" spans="1:20" x14ac:dyDescent="0.25">
      <c r="A71" t="s">
        <v>136</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v>10</v>
      </c>
      <c r="C75" s="71" t="s">
        <v>98</v>
      </c>
      <c r="D75" s="83">
        <v>48</v>
      </c>
      <c r="E75" s="71" t="s">
        <v>96</v>
      </c>
      <c r="F75" s="84">
        <v>0</v>
      </c>
      <c r="G75" s="71" t="s">
        <v>99</v>
      </c>
      <c r="H75" s="84">
        <v>9</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v>101</v>
      </c>
    </row>
    <row r="81" spans="1:7" x14ac:dyDescent="0.25">
      <c r="A81" s="71" t="s">
        <v>102</v>
      </c>
      <c r="B81" s="83">
        <v>46</v>
      </c>
    </row>
    <row r="82" spans="1:7" x14ac:dyDescent="0.25">
      <c r="A82" s="71" t="s">
        <v>137</v>
      </c>
      <c r="B82" s="83">
        <v>0</v>
      </c>
    </row>
    <row r="83" spans="1:7" ht="27" customHeight="1" x14ac:dyDescent="0.25">
      <c r="A83" s="100" t="s">
        <v>139</v>
      </c>
      <c r="B83" s="83">
        <v>1</v>
      </c>
    </row>
    <row r="84" spans="1:7" x14ac:dyDescent="0.25">
      <c r="A84" s="71" t="s">
        <v>99</v>
      </c>
      <c r="B84" s="83">
        <v>5</v>
      </c>
    </row>
    <row r="86" spans="1:7" x14ac:dyDescent="0.25">
      <c r="A86" s="81" t="s">
        <v>104</v>
      </c>
      <c r="F86" s="81" t="s">
        <v>110</v>
      </c>
    </row>
    <row r="87" spans="1:7" x14ac:dyDescent="0.25">
      <c r="A87" s="71" t="s">
        <v>100</v>
      </c>
      <c r="B87" s="83">
        <v>1</v>
      </c>
      <c r="F87" s="71" t="s">
        <v>100</v>
      </c>
      <c r="G87" s="83"/>
    </row>
    <row r="88" spans="1:7" x14ac:dyDescent="0.25">
      <c r="A88" s="71" t="s">
        <v>102</v>
      </c>
      <c r="B88" s="82"/>
      <c r="F88" s="71" t="s">
        <v>102</v>
      </c>
      <c r="G88" s="82"/>
    </row>
    <row r="89" spans="1:7" x14ac:dyDescent="0.25">
      <c r="A89" s="71" t="s">
        <v>103</v>
      </c>
      <c r="B89" s="82"/>
      <c r="F89" s="71" t="s">
        <v>103</v>
      </c>
      <c r="G89" s="82"/>
    </row>
    <row r="90" spans="1:7" x14ac:dyDescent="0.25">
      <c r="A90" s="71" t="s">
        <v>99</v>
      </c>
      <c r="B90" s="82"/>
      <c r="F90" s="71" t="s">
        <v>99</v>
      </c>
      <c r="G90" s="82"/>
    </row>
    <row r="92" spans="1:7" x14ac:dyDescent="0.25">
      <c r="A92" s="81" t="s">
        <v>105</v>
      </c>
      <c r="F92" s="81" t="s">
        <v>108</v>
      </c>
    </row>
    <row r="93" spans="1:7" x14ac:dyDescent="0.25">
      <c r="A93" s="71" t="s">
        <v>100</v>
      </c>
      <c r="B93" s="82"/>
      <c r="F93" s="71" t="s">
        <v>100</v>
      </c>
      <c r="G93" s="82">
        <v>3</v>
      </c>
    </row>
    <row r="94" spans="1:7" x14ac:dyDescent="0.25">
      <c r="A94" s="71" t="s">
        <v>102</v>
      </c>
      <c r="B94" s="82"/>
      <c r="F94" s="71" t="s">
        <v>102</v>
      </c>
      <c r="G94" s="82"/>
    </row>
    <row r="95" spans="1:7" x14ac:dyDescent="0.25">
      <c r="A95" s="71" t="s">
        <v>103</v>
      </c>
      <c r="B95" s="82"/>
      <c r="F95" s="71" t="s">
        <v>103</v>
      </c>
      <c r="G95" s="82"/>
    </row>
    <row r="96" spans="1:7" x14ac:dyDescent="0.25">
      <c r="A96" s="71" t="s">
        <v>99</v>
      </c>
      <c r="B96" s="82"/>
      <c r="F96" s="71" t="s">
        <v>99</v>
      </c>
      <c r="G96" s="82"/>
    </row>
    <row r="98" spans="1:9" x14ac:dyDescent="0.25">
      <c r="F98" s="81" t="s">
        <v>111</v>
      </c>
    </row>
    <row r="99" spans="1:9" x14ac:dyDescent="0.25">
      <c r="F99" s="71" t="s">
        <v>100</v>
      </c>
      <c r="G99" s="82"/>
    </row>
    <row r="100" spans="1:9" x14ac:dyDescent="0.25">
      <c r="F100" s="71" t="s">
        <v>102</v>
      </c>
      <c r="G100" s="82"/>
    </row>
    <row r="101" spans="1:9" x14ac:dyDescent="0.25">
      <c r="F101" s="71" t="s">
        <v>103</v>
      </c>
      <c r="G101" s="82"/>
    </row>
    <row r="102" spans="1:9" x14ac:dyDescent="0.25">
      <c r="F102" s="71" t="s">
        <v>99</v>
      </c>
      <c r="G102" s="82"/>
    </row>
    <row r="104" spans="1:9" x14ac:dyDescent="0.25">
      <c r="A104" s="87"/>
    </row>
    <row r="105" spans="1:9" x14ac:dyDescent="0.25">
      <c r="A105" s="81" t="s">
        <v>141</v>
      </c>
      <c r="B105" s="88"/>
      <c r="C105" s="88"/>
    </row>
    <row r="106" spans="1:9" ht="13.5" customHeight="1" x14ac:dyDescent="0.25">
      <c r="A106" s="180" t="s">
        <v>142</v>
      </c>
      <c r="B106" s="180"/>
      <c r="C106" s="180"/>
      <c r="D106" s="180"/>
      <c r="E106" s="180"/>
      <c r="F106" s="180"/>
      <c r="G106" s="180"/>
      <c r="H106" s="180"/>
      <c r="I106" s="180"/>
    </row>
    <row r="107" spans="1:9" x14ac:dyDescent="0.25">
      <c r="A107" s="180"/>
      <c r="B107" s="180"/>
      <c r="C107" s="180"/>
      <c r="D107" s="180"/>
      <c r="E107" s="180"/>
      <c r="F107" s="180"/>
      <c r="G107" s="180"/>
      <c r="H107" s="180"/>
      <c r="I107" s="180"/>
    </row>
    <row r="108" spans="1:9" x14ac:dyDescent="0.25">
      <c r="A108" s="180"/>
      <c r="B108" s="180"/>
      <c r="C108" s="180"/>
      <c r="D108" s="180"/>
      <c r="E108" s="180"/>
      <c r="F108" s="180"/>
      <c r="G108" s="180"/>
      <c r="H108" s="180"/>
      <c r="I108" s="180"/>
    </row>
    <row r="109" spans="1:9" x14ac:dyDescent="0.25">
      <c r="A109" s="180"/>
      <c r="B109" s="180"/>
      <c r="C109" s="180"/>
      <c r="D109" s="180"/>
      <c r="E109" s="180"/>
      <c r="F109" s="180"/>
      <c r="G109" s="180"/>
      <c r="H109" s="180"/>
      <c r="I109" s="180"/>
    </row>
    <row r="110" spans="1:9" ht="28.5" customHeight="1" x14ac:dyDescent="0.25">
      <c r="A110" s="180"/>
      <c r="B110" s="180"/>
      <c r="C110" s="180"/>
      <c r="D110" s="180"/>
      <c r="E110" s="180"/>
      <c r="F110" s="180"/>
      <c r="G110" s="180"/>
      <c r="H110" s="180"/>
      <c r="I110" s="180"/>
    </row>
    <row r="111" spans="1:9" ht="48" customHeight="1" x14ac:dyDescent="0.25">
      <c r="A111" s="180"/>
      <c r="B111" s="180"/>
      <c r="C111" s="180"/>
      <c r="D111" s="180"/>
      <c r="E111" s="180"/>
      <c r="F111" s="180"/>
      <c r="G111" s="180"/>
      <c r="H111" s="180"/>
      <c r="I111" s="180"/>
    </row>
    <row r="113" spans="1:9" x14ac:dyDescent="0.25">
      <c r="A113" s="81" t="s">
        <v>140</v>
      </c>
    </row>
    <row r="114" spans="1:9" ht="15" customHeight="1" x14ac:dyDescent="0.25">
      <c r="A114" s="180" t="s">
        <v>143</v>
      </c>
      <c r="B114" s="180"/>
      <c r="C114" s="180"/>
      <c r="D114" s="180"/>
      <c r="E114" s="180"/>
      <c r="F114" s="180"/>
      <c r="G114" s="180"/>
      <c r="H114" s="180"/>
      <c r="I114" s="180"/>
    </row>
    <row r="115" spans="1:9" x14ac:dyDescent="0.25">
      <c r="A115" s="180"/>
      <c r="B115" s="180"/>
      <c r="C115" s="180"/>
      <c r="D115" s="180"/>
      <c r="E115" s="180"/>
      <c r="F115" s="180"/>
      <c r="G115" s="180"/>
      <c r="H115" s="180"/>
      <c r="I115" s="180"/>
    </row>
    <row r="116" spans="1:9" x14ac:dyDescent="0.25">
      <c r="A116" s="180"/>
      <c r="B116" s="180"/>
      <c r="C116" s="180"/>
      <c r="D116" s="180"/>
      <c r="E116" s="180"/>
      <c r="F116" s="180"/>
      <c r="G116" s="180"/>
      <c r="H116" s="180"/>
      <c r="I116" s="180"/>
    </row>
    <row r="117" spans="1:9" x14ac:dyDescent="0.25">
      <c r="A117" s="180"/>
      <c r="B117" s="180"/>
      <c r="C117" s="180"/>
      <c r="D117" s="180"/>
      <c r="E117" s="180"/>
      <c r="F117" s="180"/>
      <c r="G117" s="180"/>
      <c r="H117" s="180"/>
      <c r="I117" s="180"/>
    </row>
    <row r="118" spans="1:9" ht="10.5" customHeight="1" x14ac:dyDescent="0.25">
      <c r="A118" s="180"/>
      <c r="B118" s="180"/>
      <c r="C118" s="180"/>
      <c r="D118" s="180"/>
      <c r="E118" s="180"/>
      <c r="F118" s="180"/>
      <c r="G118" s="180"/>
      <c r="H118" s="180"/>
      <c r="I118" s="180"/>
    </row>
    <row r="119" spans="1:9" ht="24" hidden="1" customHeight="1" x14ac:dyDescent="0.25">
      <c r="A119" s="180"/>
      <c r="B119" s="180"/>
      <c r="C119" s="180"/>
      <c r="D119" s="180"/>
      <c r="E119" s="180"/>
      <c r="F119" s="180"/>
      <c r="G119" s="180"/>
      <c r="H119" s="180"/>
      <c r="I119" s="180"/>
    </row>
  </sheetData>
  <mergeCells count="52">
    <mergeCell ref="A114:I119"/>
    <mergeCell ref="A106:I111"/>
    <mergeCell ref="A1:J1"/>
    <mergeCell ref="A2:J2"/>
    <mergeCell ref="A3:B3"/>
    <mergeCell ref="C3:G3"/>
    <mergeCell ref="C4:G4"/>
    <mergeCell ref="I4:J4"/>
    <mergeCell ref="A8:C8"/>
    <mergeCell ref="D8:G8"/>
    <mergeCell ref="A9:D9"/>
    <mergeCell ref="E9:H9"/>
    <mergeCell ref="E10:F10"/>
    <mergeCell ref="H10:I10"/>
    <mergeCell ref="B11:C11"/>
    <mergeCell ref="D11:G11"/>
    <mergeCell ref="H11:J11"/>
    <mergeCell ref="A13:A15"/>
    <mergeCell ref="B13:B15"/>
    <mergeCell ref="C13:J13"/>
    <mergeCell ref="A41:C41"/>
    <mergeCell ref="A26:B27"/>
    <mergeCell ref="C26:E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55:C55"/>
    <mergeCell ref="A56:C56"/>
    <mergeCell ref="E56:F56"/>
    <mergeCell ref="A61:A62"/>
    <mergeCell ref="B61:I61"/>
    <mergeCell ref="A72:G72"/>
  </mergeCells>
  <hyperlinks>
    <hyperlink ref="B11" r:id="rId1" xr:uid="{AB899B71-5C80-41FC-853B-877C2AF639DE}"/>
  </hyperlinks>
  <pageMargins left="0.70866141732283472" right="0.70866141732283472" top="0.74803149606299213" bottom="0.74803149606299213" header="0.31496062992125984" footer="0.31496062992125984"/>
  <pageSetup scale="80" orientation="portrait" horizontalDpi="4294967294"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37E71-00FE-457E-B428-AB7AE7A6E219}">
  <sheetPr>
    <tabColor theme="0"/>
  </sheetPr>
  <dimension ref="A1:AE121"/>
  <sheetViews>
    <sheetView topLeftCell="A16" workbookViewId="0">
      <selection activeCell="G39" sqref="G39"/>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120</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v>11</v>
      </c>
      <c r="C16" s="77"/>
      <c r="D16" s="44">
        <v>10</v>
      </c>
      <c r="E16" s="44"/>
      <c r="F16" s="44"/>
      <c r="G16" s="44">
        <v>1</v>
      </c>
      <c r="H16" s="44"/>
      <c r="I16" s="23"/>
      <c r="J16" s="95">
        <f>SUM(C16:I16)</f>
        <v>11</v>
      </c>
    </row>
    <row r="17" spans="1:14" ht="12" customHeight="1" x14ac:dyDescent="0.25">
      <c r="A17" s="52" t="s">
        <v>2</v>
      </c>
      <c r="B17" s="75"/>
      <c r="C17" s="77"/>
      <c r="D17" s="44"/>
      <c r="E17" s="44"/>
      <c r="F17" s="44"/>
      <c r="G17" s="44"/>
      <c r="H17" s="44"/>
      <c r="I17" s="23"/>
      <c r="J17" s="95">
        <f t="shared" ref="J17:J23" si="0">SUM(C17:I17)</f>
        <v>0</v>
      </c>
    </row>
    <row r="18" spans="1:14" ht="12" customHeight="1" x14ac:dyDescent="0.25">
      <c r="A18" s="52" t="s">
        <v>3</v>
      </c>
      <c r="B18" s="75">
        <v>5</v>
      </c>
      <c r="C18" s="77"/>
      <c r="D18" s="44">
        <v>4</v>
      </c>
      <c r="E18" s="44">
        <v>3</v>
      </c>
      <c r="F18" s="44"/>
      <c r="G18" s="44">
        <v>4</v>
      </c>
      <c r="H18" s="44"/>
      <c r="I18" s="23"/>
      <c r="J18" s="95">
        <f t="shared" si="0"/>
        <v>11</v>
      </c>
    </row>
    <row r="19" spans="1:14" ht="12" customHeight="1" x14ac:dyDescent="0.25">
      <c r="A19" s="52" t="s">
        <v>4</v>
      </c>
      <c r="B19" s="75">
        <v>27</v>
      </c>
      <c r="C19" s="77"/>
      <c r="D19" s="44">
        <v>35</v>
      </c>
      <c r="E19" s="44">
        <v>18</v>
      </c>
      <c r="F19" s="44">
        <v>4</v>
      </c>
      <c r="G19" s="44">
        <v>22</v>
      </c>
      <c r="H19" s="44">
        <v>1</v>
      </c>
      <c r="I19" s="23"/>
      <c r="J19" s="95">
        <f t="shared" si="0"/>
        <v>80</v>
      </c>
    </row>
    <row r="20" spans="1:14" ht="12" customHeight="1" x14ac:dyDescent="0.25">
      <c r="A20" s="52" t="s">
        <v>5</v>
      </c>
      <c r="B20" s="75">
        <v>12</v>
      </c>
      <c r="C20" s="77"/>
      <c r="D20" s="44">
        <v>20</v>
      </c>
      <c r="E20" s="44"/>
      <c r="F20" s="44"/>
      <c r="G20" s="44"/>
      <c r="H20" s="44"/>
      <c r="I20" s="23"/>
      <c r="J20" s="95">
        <f t="shared" si="0"/>
        <v>20</v>
      </c>
    </row>
    <row r="21" spans="1:14" ht="12" customHeight="1" x14ac:dyDescent="0.25">
      <c r="A21" s="52" t="s">
        <v>6</v>
      </c>
      <c r="B21" s="75">
        <v>32</v>
      </c>
      <c r="C21" s="77"/>
      <c r="D21" s="44">
        <v>50</v>
      </c>
      <c r="E21" s="44">
        <v>41</v>
      </c>
      <c r="F21" s="44"/>
      <c r="G21" s="44">
        <v>25</v>
      </c>
      <c r="H21" s="44"/>
      <c r="I21" s="23"/>
      <c r="J21" s="95">
        <f t="shared" si="0"/>
        <v>116</v>
      </c>
    </row>
    <row r="22" spans="1:14" ht="12" customHeight="1" x14ac:dyDescent="0.25">
      <c r="A22" s="52" t="s">
        <v>7</v>
      </c>
      <c r="B22" s="75">
        <v>11</v>
      </c>
      <c r="C22" s="77"/>
      <c r="D22" s="44">
        <v>16</v>
      </c>
      <c r="E22" s="44"/>
      <c r="F22" s="44"/>
      <c r="G22" s="44"/>
      <c r="H22" s="44"/>
      <c r="I22" s="23"/>
      <c r="J22" s="95">
        <f t="shared" si="0"/>
        <v>16</v>
      </c>
      <c r="N22" s="27"/>
    </row>
    <row r="23" spans="1:14" ht="12" customHeight="1" thickBot="1" x14ac:dyDescent="0.3">
      <c r="A23" s="53" t="s">
        <v>0</v>
      </c>
      <c r="B23" s="76">
        <f>SUM(B16:B22)</f>
        <v>98</v>
      </c>
      <c r="C23" s="76">
        <f t="shared" ref="C23:I23" si="1">SUM(C16:C22)</f>
        <v>0</v>
      </c>
      <c r="D23" s="76">
        <f t="shared" si="1"/>
        <v>135</v>
      </c>
      <c r="E23" s="76">
        <f t="shared" si="1"/>
        <v>62</v>
      </c>
      <c r="F23" s="76">
        <f t="shared" si="1"/>
        <v>4</v>
      </c>
      <c r="G23" s="76">
        <f t="shared" si="1"/>
        <v>52</v>
      </c>
      <c r="H23" s="76">
        <f t="shared" si="1"/>
        <v>1</v>
      </c>
      <c r="I23" s="76">
        <f t="shared" si="1"/>
        <v>0</v>
      </c>
      <c r="J23" s="95">
        <f t="shared" si="0"/>
        <v>254</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v>158</v>
      </c>
      <c r="D28" s="46">
        <v>65</v>
      </c>
      <c r="E28" s="102">
        <v>67</v>
      </c>
      <c r="F28" s="111">
        <v>1</v>
      </c>
      <c r="G28" s="109" t="s">
        <v>149</v>
      </c>
      <c r="H28" s="109"/>
      <c r="I28" s="109"/>
      <c r="J28" s="109"/>
      <c r="K28" s="108"/>
      <c r="L28" t="s">
        <v>153</v>
      </c>
    </row>
    <row r="29" spans="1:14" ht="12.75" customHeight="1" thickBot="1" x14ac:dyDescent="0.3">
      <c r="A29" s="152" t="s">
        <v>63</v>
      </c>
      <c r="B29" s="192"/>
      <c r="C29" s="105">
        <v>135</v>
      </c>
      <c r="D29" s="45">
        <v>62</v>
      </c>
      <c r="E29" s="103">
        <v>52</v>
      </c>
      <c r="F29" s="110">
        <v>1</v>
      </c>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v>137</v>
      </c>
      <c r="E34" s="78">
        <v>58</v>
      </c>
      <c r="F34" s="78">
        <v>7</v>
      </c>
      <c r="G34" s="78">
        <v>52</v>
      </c>
      <c r="H34" s="82">
        <v>1</v>
      </c>
      <c r="I34" s="82"/>
      <c r="J34" s="97">
        <f>SUM(C34:I34)</f>
        <v>255</v>
      </c>
    </row>
    <row r="35" spans="1:11" ht="12" customHeight="1" thickBot="1" x14ac:dyDescent="0.3">
      <c r="A35" s="152" t="s">
        <v>66</v>
      </c>
      <c r="B35" s="153"/>
      <c r="C35" s="45"/>
      <c r="D35" s="45"/>
      <c r="E35" s="79"/>
      <c r="F35" s="79"/>
      <c r="G35" s="79"/>
      <c r="H35" s="98"/>
      <c r="I35" s="98"/>
      <c r="J35" s="99"/>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112">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c r="D63" s="70"/>
      <c r="E63" s="70"/>
      <c r="F63" s="70"/>
      <c r="G63" s="70"/>
      <c r="H63" s="70"/>
      <c r="I63" s="74">
        <f>SUM(B63:H63)</f>
        <v>0</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v>1</v>
      </c>
      <c r="E65" s="70"/>
      <c r="F65" s="70"/>
      <c r="G65" s="70"/>
      <c r="H65" s="70"/>
      <c r="I65" s="74">
        <f t="shared" si="2"/>
        <v>1</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0</v>
      </c>
      <c r="D69" s="73">
        <f t="shared" si="3"/>
        <v>1</v>
      </c>
      <c r="E69" s="73">
        <f t="shared" si="3"/>
        <v>0</v>
      </c>
      <c r="F69" s="73">
        <f t="shared" si="3"/>
        <v>0</v>
      </c>
      <c r="G69" s="73">
        <f t="shared" si="3"/>
        <v>0</v>
      </c>
      <c r="H69" s="73">
        <f t="shared" si="3"/>
        <v>0</v>
      </c>
      <c r="I69" s="73">
        <f t="shared" si="3"/>
        <v>1</v>
      </c>
    </row>
    <row r="70" spans="1:20" x14ac:dyDescent="0.25">
      <c r="A70" t="s">
        <v>115</v>
      </c>
    </row>
    <row r="71" spans="1:20" x14ac:dyDescent="0.25">
      <c r="A71" t="s">
        <v>150</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v>13</v>
      </c>
      <c r="C75" s="71" t="s">
        <v>98</v>
      </c>
      <c r="D75" s="83">
        <v>43</v>
      </c>
      <c r="E75" s="71" t="s">
        <v>96</v>
      </c>
      <c r="F75" s="84">
        <v>0</v>
      </c>
      <c r="G75" s="71" t="s">
        <v>99</v>
      </c>
      <c r="H75" s="84">
        <v>12</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v>138</v>
      </c>
    </row>
    <row r="81" spans="1:7" x14ac:dyDescent="0.25">
      <c r="A81" s="71" t="s">
        <v>102</v>
      </c>
      <c r="B81" s="83">
        <v>62</v>
      </c>
    </row>
    <row r="82" spans="1:7" x14ac:dyDescent="0.25">
      <c r="A82" s="71" t="s">
        <v>103</v>
      </c>
      <c r="B82" s="83">
        <v>52</v>
      </c>
    </row>
    <row r="83" spans="1:7" ht="31.5" customHeight="1" x14ac:dyDescent="0.25">
      <c r="A83" s="100" t="s">
        <v>138</v>
      </c>
      <c r="B83" s="83">
        <v>1</v>
      </c>
    </row>
    <row r="84" spans="1:7" x14ac:dyDescent="0.25">
      <c r="A84" s="71" t="s">
        <v>99</v>
      </c>
      <c r="B84" s="83">
        <v>9</v>
      </c>
    </row>
    <row r="86" spans="1:7" x14ac:dyDescent="0.25">
      <c r="A86" s="81" t="s">
        <v>104</v>
      </c>
      <c r="F86" s="81" t="s">
        <v>110</v>
      </c>
    </row>
    <row r="87" spans="1:7" x14ac:dyDescent="0.25">
      <c r="A87" s="71" t="s">
        <v>100</v>
      </c>
      <c r="B87" s="83"/>
      <c r="F87" s="71" t="s">
        <v>100</v>
      </c>
      <c r="G87" s="83">
        <v>2</v>
      </c>
    </row>
    <row r="88" spans="1:7" x14ac:dyDescent="0.25">
      <c r="A88" s="71" t="s">
        <v>102</v>
      </c>
      <c r="B88" s="82"/>
      <c r="F88" s="71" t="s">
        <v>102</v>
      </c>
      <c r="G88" s="82">
        <v>4</v>
      </c>
    </row>
    <row r="89" spans="1:7" x14ac:dyDescent="0.25">
      <c r="A89" s="71" t="s">
        <v>103</v>
      </c>
      <c r="B89" s="82"/>
      <c r="F89" s="71" t="s">
        <v>103</v>
      </c>
      <c r="G89" s="82"/>
    </row>
    <row r="90" spans="1:7" x14ac:dyDescent="0.25">
      <c r="A90" s="71" t="s">
        <v>99</v>
      </c>
      <c r="B90" s="82"/>
      <c r="F90" s="71" t="s">
        <v>99</v>
      </c>
      <c r="G90" s="82">
        <v>2</v>
      </c>
    </row>
    <row r="92" spans="1:7" x14ac:dyDescent="0.25">
      <c r="A92" s="81" t="s">
        <v>105</v>
      </c>
      <c r="F92" s="81" t="s">
        <v>108</v>
      </c>
    </row>
    <row r="93" spans="1:7" x14ac:dyDescent="0.25">
      <c r="A93" s="71" t="s">
        <v>100</v>
      </c>
      <c r="B93" s="82">
        <v>1</v>
      </c>
      <c r="F93" s="71" t="s">
        <v>100</v>
      </c>
      <c r="G93" s="82"/>
    </row>
    <row r="94" spans="1:7" x14ac:dyDescent="0.25">
      <c r="A94" s="71" t="s">
        <v>102</v>
      </c>
      <c r="B94" s="82"/>
      <c r="F94" s="71" t="s">
        <v>102</v>
      </c>
      <c r="G94" s="82"/>
    </row>
    <row r="95" spans="1:7" x14ac:dyDescent="0.25">
      <c r="A95" s="71" t="s">
        <v>103</v>
      </c>
      <c r="B95" s="82"/>
      <c r="F95" s="71" t="s">
        <v>103</v>
      </c>
      <c r="G95" s="82"/>
    </row>
    <row r="96" spans="1:7" x14ac:dyDescent="0.25">
      <c r="A96" s="71" t="s">
        <v>99</v>
      </c>
      <c r="B96" s="82"/>
      <c r="F96" s="71" t="s">
        <v>99</v>
      </c>
      <c r="G96" s="82"/>
    </row>
    <row r="98" spans="1:9" x14ac:dyDescent="0.25">
      <c r="F98" s="81" t="s">
        <v>111</v>
      </c>
    </row>
    <row r="99" spans="1:9" x14ac:dyDescent="0.25">
      <c r="F99" s="71" t="s">
        <v>100</v>
      </c>
      <c r="G99" s="82"/>
    </row>
    <row r="100" spans="1:9" x14ac:dyDescent="0.25">
      <c r="F100" s="71" t="s">
        <v>102</v>
      </c>
      <c r="G100" s="82"/>
    </row>
    <row r="101" spans="1:9" x14ac:dyDescent="0.25">
      <c r="F101" s="71" t="s">
        <v>103</v>
      </c>
      <c r="G101" s="82"/>
    </row>
    <row r="102" spans="1:9" x14ac:dyDescent="0.25">
      <c r="F102" s="71" t="s">
        <v>99</v>
      </c>
      <c r="G102" s="82"/>
    </row>
    <row r="104" spans="1:9" x14ac:dyDescent="0.25">
      <c r="A104" s="81" t="s">
        <v>141</v>
      </c>
      <c r="B104" s="88"/>
      <c r="C104" s="88"/>
    </row>
    <row r="105" spans="1:9" ht="15" customHeight="1" x14ac:dyDescent="0.25">
      <c r="A105" s="181" t="s">
        <v>151</v>
      </c>
      <c r="B105" s="182"/>
      <c r="C105" s="182"/>
      <c r="D105" s="182"/>
      <c r="E105" s="182"/>
      <c r="F105" s="182"/>
      <c r="G105" s="182"/>
      <c r="H105" s="182"/>
      <c r="I105" s="183"/>
    </row>
    <row r="106" spans="1:9" ht="15" customHeight="1" x14ac:dyDescent="0.25">
      <c r="A106" s="184"/>
      <c r="B106" s="180"/>
      <c r="C106" s="180"/>
      <c r="D106" s="180"/>
      <c r="E106" s="180"/>
      <c r="F106" s="180"/>
      <c r="G106" s="180"/>
      <c r="H106" s="180"/>
      <c r="I106" s="185"/>
    </row>
    <row r="107" spans="1:9" ht="15" customHeight="1" x14ac:dyDescent="0.25">
      <c r="A107" s="184"/>
      <c r="B107" s="180"/>
      <c r="C107" s="180"/>
      <c r="D107" s="180"/>
      <c r="E107" s="180"/>
      <c r="F107" s="180"/>
      <c r="G107" s="180"/>
      <c r="H107" s="180"/>
      <c r="I107" s="185"/>
    </row>
    <row r="108" spans="1:9" ht="15" customHeight="1" x14ac:dyDescent="0.25">
      <c r="A108" s="184"/>
      <c r="B108" s="180"/>
      <c r="C108" s="180"/>
      <c r="D108" s="180"/>
      <c r="E108" s="180"/>
      <c r="F108" s="180"/>
      <c r="G108" s="180"/>
      <c r="H108" s="180"/>
      <c r="I108" s="185"/>
    </row>
    <row r="109" spans="1:9" ht="33.75" customHeight="1" x14ac:dyDescent="0.25">
      <c r="A109" s="184"/>
      <c r="B109" s="180"/>
      <c r="C109" s="180"/>
      <c r="D109" s="180"/>
      <c r="E109" s="180"/>
      <c r="F109" s="180"/>
      <c r="G109" s="180"/>
      <c r="H109" s="180"/>
      <c r="I109" s="185"/>
    </row>
    <row r="110" spans="1:9" ht="50.25" customHeight="1" x14ac:dyDescent="0.25">
      <c r="A110" s="186"/>
      <c r="B110" s="187"/>
      <c r="C110" s="187"/>
      <c r="D110" s="187"/>
      <c r="E110" s="187"/>
      <c r="F110" s="187"/>
      <c r="G110" s="187"/>
      <c r="H110" s="187"/>
      <c r="I110" s="188"/>
    </row>
    <row r="112" spans="1:9" x14ac:dyDescent="0.25">
      <c r="A112" s="81" t="s">
        <v>140</v>
      </c>
    </row>
    <row r="113" spans="1:9" ht="15" customHeight="1" x14ac:dyDescent="0.25">
      <c r="A113" s="193" t="s">
        <v>152</v>
      </c>
      <c r="B113" s="194"/>
      <c r="C113" s="194"/>
      <c r="D113" s="194"/>
      <c r="E113" s="194"/>
      <c r="F113" s="194"/>
      <c r="G113" s="194"/>
      <c r="H113" s="194"/>
      <c r="I113" s="195"/>
    </row>
    <row r="114" spans="1:9" ht="15" customHeight="1" x14ac:dyDescent="0.25">
      <c r="A114" s="196"/>
      <c r="B114" s="197"/>
      <c r="C114" s="197"/>
      <c r="D114" s="197"/>
      <c r="E114" s="197"/>
      <c r="F114" s="197"/>
      <c r="G114" s="197"/>
      <c r="H114" s="197"/>
      <c r="I114" s="198"/>
    </row>
    <row r="115" spans="1:9" ht="15" customHeight="1" x14ac:dyDescent="0.25">
      <c r="A115" s="196"/>
      <c r="B115" s="197"/>
      <c r="C115" s="197"/>
      <c r="D115" s="197"/>
      <c r="E115" s="197"/>
      <c r="F115" s="197"/>
      <c r="G115" s="197"/>
      <c r="H115" s="197"/>
      <c r="I115" s="198"/>
    </row>
    <row r="116" spans="1:9" ht="15" customHeight="1" x14ac:dyDescent="0.25">
      <c r="A116" s="196"/>
      <c r="B116" s="197"/>
      <c r="C116" s="197"/>
      <c r="D116" s="197"/>
      <c r="E116" s="197"/>
      <c r="F116" s="197"/>
      <c r="G116" s="197"/>
      <c r="H116" s="197"/>
      <c r="I116" s="198"/>
    </row>
    <row r="117" spans="1:9" ht="15" customHeight="1" x14ac:dyDescent="0.25">
      <c r="A117" s="196"/>
      <c r="B117" s="197"/>
      <c r="C117" s="197"/>
      <c r="D117" s="197"/>
      <c r="E117" s="197"/>
      <c r="F117" s="197"/>
      <c r="G117" s="197"/>
      <c r="H117" s="197"/>
      <c r="I117" s="198"/>
    </row>
    <row r="118" spans="1:9" ht="0.75" customHeight="1" x14ac:dyDescent="0.25">
      <c r="A118" s="196"/>
      <c r="B118" s="197"/>
      <c r="C118" s="197"/>
      <c r="D118" s="197"/>
      <c r="E118" s="197"/>
      <c r="F118" s="197"/>
      <c r="G118" s="197"/>
      <c r="H118" s="197"/>
      <c r="I118" s="198"/>
    </row>
    <row r="119" spans="1:9" ht="15" customHeight="1" x14ac:dyDescent="0.25">
      <c r="A119" s="196"/>
      <c r="B119" s="197"/>
      <c r="C119" s="197"/>
      <c r="D119" s="197"/>
      <c r="E119" s="197"/>
      <c r="F119" s="197"/>
      <c r="G119" s="197"/>
      <c r="H119" s="197"/>
      <c r="I119" s="198"/>
    </row>
    <row r="120" spans="1:9" ht="15" customHeight="1" x14ac:dyDescent="0.25">
      <c r="A120" s="196"/>
      <c r="B120" s="197"/>
      <c r="C120" s="197"/>
      <c r="D120" s="197"/>
      <c r="E120" s="197"/>
      <c r="F120" s="197"/>
      <c r="G120" s="197"/>
      <c r="H120" s="197"/>
      <c r="I120" s="198"/>
    </row>
    <row r="121" spans="1:9" x14ac:dyDescent="0.25">
      <c r="A121" s="199"/>
      <c r="B121" s="200"/>
      <c r="C121" s="200"/>
      <c r="D121" s="200"/>
      <c r="E121" s="200"/>
      <c r="F121" s="200"/>
      <c r="G121" s="200"/>
      <c r="H121" s="200"/>
      <c r="I121" s="201"/>
    </row>
  </sheetData>
  <mergeCells count="52">
    <mergeCell ref="B11:C11"/>
    <mergeCell ref="D11:G11"/>
    <mergeCell ref="A113:I121"/>
    <mergeCell ref="A8:C8"/>
    <mergeCell ref="D8:G8"/>
    <mergeCell ref="A9:D9"/>
    <mergeCell ref="E9:H9"/>
    <mergeCell ref="E10:F10"/>
    <mergeCell ref="H10:I10"/>
    <mergeCell ref="H11:J11"/>
    <mergeCell ref="A13:A15"/>
    <mergeCell ref="B13:B15"/>
    <mergeCell ref="C13:J13"/>
    <mergeCell ref="A41:C41"/>
    <mergeCell ref="A26:B27"/>
    <mergeCell ref="A28:B28"/>
    <mergeCell ref="A1:J1"/>
    <mergeCell ref="A2:J2"/>
    <mergeCell ref="A3:B3"/>
    <mergeCell ref="C3:G3"/>
    <mergeCell ref="C4:G4"/>
    <mergeCell ref="I4:J4"/>
    <mergeCell ref="A29:B29"/>
    <mergeCell ref="A31:B33"/>
    <mergeCell ref="C31:J32"/>
    <mergeCell ref="A34:B34"/>
    <mergeCell ref="A35:B35"/>
    <mergeCell ref="A38:D38"/>
    <mergeCell ref="A39:C39"/>
    <mergeCell ref="A40:C40"/>
    <mergeCell ref="C26:F26"/>
    <mergeCell ref="A54:C54"/>
    <mergeCell ref="A42:C42"/>
    <mergeCell ref="A43:C43"/>
    <mergeCell ref="A44:C44"/>
    <mergeCell ref="A46:C46"/>
    <mergeCell ref="A47:C47"/>
    <mergeCell ref="A48:C48"/>
    <mergeCell ref="A49:C49"/>
    <mergeCell ref="A50:C50"/>
    <mergeCell ref="A51:C51"/>
    <mergeCell ref="A52:C52"/>
    <mergeCell ref="A53:C53"/>
    <mergeCell ref="A105:I110"/>
    <mergeCell ref="A77:C77"/>
    <mergeCell ref="F77:H77"/>
    <mergeCell ref="A55:C55"/>
    <mergeCell ref="A56:C56"/>
    <mergeCell ref="E56:F56"/>
    <mergeCell ref="A61:A62"/>
    <mergeCell ref="B61:I61"/>
    <mergeCell ref="A72:G72"/>
  </mergeCells>
  <hyperlinks>
    <hyperlink ref="B11" r:id="rId1" xr:uid="{5A34E96B-BE4E-42D4-9A4A-6B651B9973C8}"/>
  </hyperlinks>
  <pageMargins left="0.70866141732283472" right="0.70866141732283472" top="0.74803149606299213" bottom="0.3" header="0.31496062992125984" footer="0.31496062992125984"/>
  <pageSetup scale="80" orientation="portrait" horizontalDpi="4294967294"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F4B2-1848-4933-AE90-DBA639743C46}">
  <sheetPr>
    <tabColor theme="0"/>
  </sheetPr>
  <dimension ref="A1:AE129"/>
  <sheetViews>
    <sheetView topLeftCell="A16" workbookViewId="0">
      <selection activeCell="B11" sqref="B11:C11"/>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121</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v>4</v>
      </c>
      <c r="C16" s="77"/>
      <c r="D16" s="44">
        <v>3</v>
      </c>
      <c r="E16" s="44"/>
      <c r="F16" s="44">
        <v>3</v>
      </c>
      <c r="G16" s="44"/>
      <c r="H16" s="44"/>
      <c r="I16" s="23"/>
      <c r="J16" s="113">
        <f>SUM(C16:I16)</f>
        <v>6</v>
      </c>
    </row>
    <row r="17" spans="1:14" ht="12" customHeight="1" x14ac:dyDescent="0.25">
      <c r="A17" s="52" t="s">
        <v>2</v>
      </c>
      <c r="B17" s="75"/>
      <c r="C17" s="77"/>
      <c r="D17" s="44"/>
      <c r="E17" s="44"/>
      <c r="F17" s="44"/>
      <c r="G17" s="44"/>
      <c r="H17" s="44"/>
      <c r="I17" s="23"/>
      <c r="J17" s="113">
        <f t="shared" ref="J17:J23" si="0">SUM(C17:I17)</f>
        <v>0</v>
      </c>
    </row>
    <row r="18" spans="1:14" ht="12" customHeight="1" x14ac:dyDescent="0.25">
      <c r="A18" s="52" t="s">
        <v>3</v>
      </c>
      <c r="B18" s="75">
        <v>4</v>
      </c>
      <c r="C18" s="77"/>
      <c r="D18" s="44">
        <v>4</v>
      </c>
      <c r="E18" s="44">
        <v>3</v>
      </c>
      <c r="F18" s="44"/>
      <c r="G18" s="44"/>
      <c r="H18" s="44"/>
      <c r="I18" s="23"/>
      <c r="J18" s="113">
        <f t="shared" si="0"/>
        <v>7</v>
      </c>
    </row>
    <row r="19" spans="1:14" ht="12" customHeight="1" x14ac:dyDescent="0.25">
      <c r="A19" s="52" t="s">
        <v>4</v>
      </c>
      <c r="B19" s="75">
        <v>28</v>
      </c>
      <c r="C19" s="77"/>
      <c r="D19" s="44">
        <v>36</v>
      </c>
      <c r="E19" s="44">
        <v>14</v>
      </c>
      <c r="F19" s="44"/>
      <c r="G19" s="44">
        <v>9</v>
      </c>
      <c r="H19" s="44"/>
      <c r="I19" s="23"/>
      <c r="J19" s="113">
        <f t="shared" si="0"/>
        <v>59</v>
      </c>
    </row>
    <row r="20" spans="1:14" ht="12" customHeight="1" x14ac:dyDescent="0.25">
      <c r="A20" s="52" t="s">
        <v>5</v>
      </c>
      <c r="B20" s="75">
        <v>10</v>
      </c>
      <c r="C20" s="77"/>
      <c r="D20" s="44">
        <v>17</v>
      </c>
      <c r="E20" s="44">
        <v>2</v>
      </c>
      <c r="F20" s="44"/>
      <c r="G20" s="44">
        <v>6</v>
      </c>
      <c r="H20" s="44"/>
      <c r="I20" s="23"/>
      <c r="J20" s="113">
        <f t="shared" si="0"/>
        <v>25</v>
      </c>
    </row>
    <row r="21" spans="1:14" ht="12" customHeight="1" x14ac:dyDescent="0.25">
      <c r="A21" s="52" t="s">
        <v>6</v>
      </c>
      <c r="B21" s="75">
        <v>25</v>
      </c>
      <c r="C21" s="77"/>
      <c r="D21" s="44">
        <v>37</v>
      </c>
      <c r="E21" s="44">
        <v>10</v>
      </c>
      <c r="F21" s="44"/>
      <c r="G21" s="44"/>
      <c r="H21" s="44"/>
      <c r="I21" s="23"/>
      <c r="J21" s="113">
        <f t="shared" si="0"/>
        <v>47</v>
      </c>
    </row>
    <row r="22" spans="1:14" ht="12" customHeight="1" x14ac:dyDescent="0.25">
      <c r="A22" s="52" t="s">
        <v>7</v>
      </c>
      <c r="B22" s="75">
        <v>18</v>
      </c>
      <c r="C22" s="77"/>
      <c r="D22" s="44">
        <v>24</v>
      </c>
      <c r="E22" s="44">
        <v>9</v>
      </c>
      <c r="F22" s="44"/>
      <c r="G22" s="44">
        <v>6</v>
      </c>
      <c r="H22" s="44"/>
      <c r="I22" s="23"/>
      <c r="J22" s="113">
        <f t="shared" si="0"/>
        <v>39</v>
      </c>
      <c r="N22" s="27"/>
    </row>
    <row r="23" spans="1:14" ht="12" customHeight="1" thickBot="1" x14ac:dyDescent="0.3">
      <c r="A23" s="53" t="s">
        <v>0</v>
      </c>
      <c r="B23" s="76">
        <f>SUM(B16:B22)</f>
        <v>89</v>
      </c>
      <c r="C23" s="76">
        <f t="shared" ref="C23:I23" si="1">SUM(C16:C22)</f>
        <v>0</v>
      </c>
      <c r="D23" s="76">
        <f t="shared" si="1"/>
        <v>121</v>
      </c>
      <c r="E23" s="76">
        <f t="shared" si="1"/>
        <v>38</v>
      </c>
      <c r="F23" s="76">
        <f t="shared" si="1"/>
        <v>3</v>
      </c>
      <c r="G23" s="76">
        <f t="shared" si="1"/>
        <v>21</v>
      </c>
      <c r="H23" s="76">
        <f t="shared" si="1"/>
        <v>0</v>
      </c>
      <c r="I23" s="76">
        <f t="shared" si="1"/>
        <v>0</v>
      </c>
      <c r="J23" s="113">
        <f t="shared" si="0"/>
        <v>183</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v>158</v>
      </c>
      <c r="D28" s="46">
        <v>48</v>
      </c>
      <c r="E28" s="102">
        <v>42</v>
      </c>
      <c r="F28" s="104"/>
      <c r="G28" s="109" t="s">
        <v>157</v>
      </c>
      <c r="H28" s="109"/>
      <c r="I28" s="109"/>
      <c r="J28" s="109"/>
      <c r="K28" s="108"/>
    </row>
    <row r="29" spans="1:14" ht="12.75" customHeight="1" thickBot="1" x14ac:dyDescent="0.3">
      <c r="A29" s="152" t="s">
        <v>63</v>
      </c>
      <c r="B29" s="192"/>
      <c r="C29" s="105">
        <v>121</v>
      </c>
      <c r="D29" s="45">
        <v>38</v>
      </c>
      <c r="E29" s="103">
        <v>21</v>
      </c>
      <c r="F29" s="106"/>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v>148</v>
      </c>
      <c r="E34" s="78">
        <v>54</v>
      </c>
      <c r="F34" s="78">
        <v>3</v>
      </c>
      <c r="G34" s="78">
        <v>29</v>
      </c>
      <c r="H34" s="43"/>
      <c r="I34" s="43"/>
      <c r="J34" s="49">
        <f>SUM(C34:I34)</f>
        <v>234</v>
      </c>
    </row>
    <row r="35" spans="1:11" ht="12" customHeight="1" thickBot="1" x14ac:dyDescent="0.3">
      <c r="A35" s="152" t="s">
        <v>66</v>
      </c>
      <c r="B35" s="153"/>
      <c r="C35" s="45"/>
      <c r="D35" s="45"/>
      <c r="E35" s="79"/>
      <c r="F35" s="79"/>
      <c r="G35" s="79"/>
      <c r="H35" s="1"/>
      <c r="I35" s="1"/>
      <c r="J35" s="50"/>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c r="J55" t="s">
        <v>95</v>
      </c>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c r="D63" s="70"/>
      <c r="E63" s="70"/>
      <c r="F63" s="70">
        <v>8</v>
      </c>
      <c r="G63" s="70"/>
      <c r="H63" s="70"/>
      <c r="I63" s="74">
        <f>SUM(B63:H63)</f>
        <v>8</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v>2</v>
      </c>
      <c r="E65" s="70"/>
      <c r="F65" s="70"/>
      <c r="G65" s="70"/>
      <c r="H65" s="70"/>
      <c r="I65" s="74">
        <f t="shared" si="2"/>
        <v>2</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v>1</v>
      </c>
      <c r="E67" s="70"/>
      <c r="F67" s="91"/>
      <c r="G67" s="70"/>
      <c r="H67" s="70"/>
      <c r="I67" s="74">
        <f t="shared" si="2"/>
        <v>1</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0</v>
      </c>
      <c r="D69" s="73">
        <f t="shared" si="3"/>
        <v>3</v>
      </c>
      <c r="E69" s="73">
        <f t="shared" si="3"/>
        <v>0</v>
      </c>
      <c r="F69" s="73">
        <f t="shared" si="3"/>
        <v>8</v>
      </c>
      <c r="G69" s="73">
        <f t="shared" si="3"/>
        <v>0</v>
      </c>
      <c r="H69" s="73">
        <f t="shared" si="3"/>
        <v>0</v>
      </c>
      <c r="I69" s="73">
        <f t="shared" si="3"/>
        <v>11</v>
      </c>
    </row>
    <row r="70" spans="1:20" x14ac:dyDescent="0.25">
      <c r="A70" s="81" t="s">
        <v>115</v>
      </c>
    </row>
    <row r="71" spans="1:20" x14ac:dyDescent="0.25">
      <c r="A71" s="81" t="s">
        <v>117</v>
      </c>
      <c r="C71" t="s">
        <v>156</v>
      </c>
    </row>
    <row r="72" spans="1:20" x14ac:dyDescent="0.25">
      <c r="A72" s="205" t="s">
        <v>162</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v>39</v>
      </c>
      <c r="C75" s="71" t="s">
        <v>98</v>
      </c>
      <c r="D75" s="83">
        <v>56</v>
      </c>
      <c r="E75" s="71" t="s">
        <v>96</v>
      </c>
      <c r="F75" s="84"/>
      <c r="G75" s="71" t="s">
        <v>99</v>
      </c>
      <c r="H75" s="84">
        <v>12</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8" spans="1:20" ht="9.75" customHeight="1" x14ac:dyDescent="0.25"/>
    <row r="79" spans="1:20" x14ac:dyDescent="0.25">
      <c r="A79" s="81" t="s">
        <v>109</v>
      </c>
    </row>
    <row r="80" spans="1:20" x14ac:dyDescent="0.25">
      <c r="A80" s="71" t="s">
        <v>100</v>
      </c>
      <c r="B80" s="83">
        <v>148</v>
      </c>
    </row>
    <row r="81" spans="1:7" x14ac:dyDescent="0.25">
      <c r="A81" s="71" t="s">
        <v>102</v>
      </c>
      <c r="B81" s="83">
        <v>54</v>
      </c>
    </row>
    <row r="82" spans="1:7" x14ac:dyDescent="0.25">
      <c r="A82" s="71" t="s">
        <v>103</v>
      </c>
      <c r="B82" s="83">
        <v>29</v>
      </c>
    </row>
    <row r="83" spans="1:7" x14ac:dyDescent="0.25">
      <c r="A83" s="71" t="s">
        <v>99</v>
      </c>
      <c r="B83" s="83">
        <v>3</v>
      </c>
    </row>
    <row r="84" spans="1:7" x14ac:dyDescent="0.25">
      <c r="G84" s="114"/>
    </row>
    <row r="85" spans="1:7" x14ac:dyDescent="0.25">
      <c r="A85" s="81" t="s">
        <v>104</v>
      </c>
      <c r="F85" s="81" t="s">
        <v>110</v>
      </c>
    </row>
    <row r="86" spans="1:7" x14ac:dyDescent="0.25">
      <c r="A86" s="71" t="s">
        <v>100</v>
      </c>
      <c r="B86" s="83">
        <v>1</v>
      </c>
      <c r="F86" s="71" t="s">
        <v>100</v>
      </c>
      <c r="G86" s="83"/>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0" spans="1:7" x14ac:dyDescent="0.25">
      <c r="A90" s="71"/>
      <c r="B90" s="80"/>
      <c r="F90" s="71"/>
      <c r="G90" s="80"/>
    </row>
    <row r="91" spans="1:7" x14ac:dyDescent="0.25">
      <c r="A91" s="81" t="s">
        <v>154</v>
      </c>
      <c r="F91" s="81" t="s">
        <v>155</v>
      </c>
    </row>
    <row r="92" spans="1:7" x14ac:dyDescent="0.25">
      <c r="A92" s="71" t="s">
        <v>100</v>
      </c>
      <c r="B92" s="83">
        <v>1</v>
      </c>
      <c r="F92" s="71" t="s">
        <v>100</v>
      </c>
      <c r="G92" s="83"/>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6" spans="1:7" x14ac:dyDescent="0.25">
      <c r="A96" s="71"/>
      <c r="B96" s="80"/>
      <c r="F96" s="71"/>
      <c r="G96" s="80"/>
    </row>
    <row r="97" spans="1:7" x14ac:dyDescent="0.25">
      <c r="A97" s="81" t="s">
        <v>160</v>
      </c>
      <c r="F97" s="81" t="s">
        <v>161</v>
      </c>
    </row>
    <row r="98" spans="1:7" x14ac:dyDescent="0.25">
      <c r="A98" s="71" t="s">
        <v>100</v>
      </c>
      <c r="B98" s="82">
        <v>1</v>
      </c>
      <c r="F98" s="71" t="s">
        <v>100</v>
      </c>
      <c r="G98" s="82"/>
    </row>
    <row r="99" spans="1:7" x14ac:dyDescent="0.25">
      <c r="A99" s="71" t="s">
        <v>102</v>
      </c>
      <c r="B99" s="82"/>
      <c r="F99" s="71" t="s">
        <v>102</v>
      </c>
      <c r="G99" s="82"/>
    </row>
    <row r="100" spans="1:7" x14ac:dyDescent="0.25">
      <c r="A100" s="71" t="s">
        <v>103</v>
      </c>
      <c r="B100" s="82"/>
      <c r="F100" s="71" t="s">
        <v>103</v>
      </c>
      <c r="G100" s="82"/>
    </row>
    <row r="101" spans="1:7" x14ac:dyDescent="0.25">
      <c r="A101" s="71" t="s">
        <v>99</v>
      </c>
      <c r="B101" s="82"/>
      <c r="F101" s="71" t="s">
        <v>99</v>
      </c>
      <c r="G101" s="82"/>
    </row>
    <row r="102" spans="1:7" x14ac:dyDescent="0.25">
      <c r="A102" s="71"/>
      <c r="B102" s="80"/>
      <c r="F102" s="71"/>
      <c r="G102" s="80"/>
    </row>
    <row r="103" spans="1:7" x14ac:dyDescent="0.25">
      <c r="A103" s="81" t="s">
        <v>105</v>
      </c>
      <c r="F103" s="81" t="s">
        <v>108</v>
      </c>
    </row>
    <row r="104" spans="1:7" x14ac:dyDescent="0.25">
      <c r="A104" s="71" t="s">
        <v>100</v>
      </c>
      <c r="B104" s="82"/>
      <c r="F104" s="71" t="s">
        <v>100</v>
      </c>
      <c r="G104" s="82">
        <v>2</v>
      </c>
    </row>
    <row r="105" spans="1:7" x14ac:dyDescent="0.25">
      <c r="A105" s="71" t="s">
        <v>102</v>
      </c>
      <c r="B105" s="82"/>
      <c r="F105" s="71" t="s">
        <v>102</v>
      </c>
      <c r="G105" s="82"/>
    </row>
    <row r="106" spans="1:7" x14ac:dyDescent="0.25">
      <c r="A106" s="71" t="s">
        <v>103</v>
      </c>
      <c r="B106" s="82"/>
      <c r="F106" s="71" t="s">
        <v>103</v>
      </c>
      <c r="G106" s="82"/>
    </row>
    <row r="107" spans="1:7" x14ac:dyDescent="0.25">
      <c r="A107" s="71" t="s">
        <v>99</v>
      </c>
      <c r="B107" s="82"/>
      <c r="F107" s="71" t="s">
        <v>99</v>
      </c>
      <c r="G107" s="82"/>
    </row>
    <row r="109" spans="1:7" x14ac:dyDescent="0.25">
      <c r="F109" s="81" t="s">
        <v>111</v>
      </c>
    </row>
    <row r="110" spans="1:7" x14ac:dyDescent="0.25">
      <c r="F110" s="71" t="s">
        <v>100</v>
      </c>
      <c r="G110" s="82">
        <v>1</v>
      </c>
    </row>
    <row r="111" spans="1:7" x14ac:dyDescent="0.25">
      <c r="F111" s="71" t="s">
        <v>102</v>
      </c>
      <c r="G111" s="82"/>
    </row>
    <row r="112" spans="1:7" x14ac:dyDescent="0.25">
      <c r="F112" s="71" t="s">
        <v>103</v>
      </c>
      <c r="G112" s="82"/>
    </row>
    <row r="113" spans="1:9" x14ac:dyDescent="0.25">
      <c r="F113" s="71" t="s">
        <v>99</v>
      </c>
      <c r="G113" s="82"/>
    </row>
    <row r="114" spans="1:9" ht="9" customHeight="1" x14ac:dyDescent="0.25"/>
    <row r="115" spans="1:9" x14ac:dyDescent="0.25">
      <c r="A115" s="81" t="s">
        <v>141</v>
      </c>
      <c r="B115" s="88"/>
      <c r="C115" s="88"/>
    </row>
    <row r="116" spans="1:9" ht="15" customHeight="1" x14ac:dyDescent="0.25">
      <c r="A116" s="180" t="s">
        <v>159</v>
      </c>
      <c r="B116" s="180"/>
      <c r="C116" s="180"/>
      <c r="D116" s="180"/>
      <c r="E116" s="180"/>
      <c r="F116" s="180"/>
      <c r="G116" s="180"/>
      <c r="H116" s="180"/>
      <c r="I116" s="180"/>
    </row>
    <row r="117" spans="1:9" ht="15" customHeight="1" x14ac:dyDescent="0.25">
      <c r="A117" s="180"/>
      <c r="B117" s="180"/>
      <c r="C117" s="180"/>
      <c r="D117" s="180"/>
      <c r="E117" s="180"/>
      <c r="F117" s="180"/>
      <c r="G117" s="180"/>
      <c r="H117" s="180"/>
      <c r="I117" s="180"/>
    </row>
    <row r="118" spans="1:9" ht="15" customHeight="1" x14ac:dyDescent="0.25">
      <c r="A118" s="180"/>
      <c r="B118" s="180"/>
      <c r="C118" s="180"/>
      <c r="D118" s="180"/>
      <c r="E118" s="180"/>
      <c r="F118" s="180"/>
      <c r="G118" s="180"/>
      <c r="H118" s="180"/>
      <c r="I118" s="180"/>
    </row>
    <row r="119" spans="1:9" ht="15" customHeight="1" x14ac:dyDescent="0.25">
      <c r="A119" s="180"/>
      <c r="B119" s="180"/>
      <c r="C119" s="180"/>
      <c r="D119" s="180"/>
      <c r="E119" s="180"/>
      <c r="F119" s="180"/>
      <c r="G119" s="180"/>
      <c r="H119" s="180"/>
      <c r="I119" s="180"/>
    </row>
    <row r="120" spans="1:9" ht="33.75" customHeight="1" x14ac:dyDescent="0.25">
      <c r="A120" s="180"/>
      <c r="B120" s="180"/>
      <c r="C120" s="180"/>
      <c r="D120" s="180"/>
      <c r="E120" s="180"/>
      <c r="F120" s="180"/>
      <c r="G120" s="180"/>
      <c r="H120" s="180"/>
      <c r="I120" s="180"/>
    </row>
    <row r="121" spans="1:9" ht="50.25" customHeight="1" x14ac:dyDescent="0.25">
      <c r="A121" s="180"/>
      <c r="B121" s="180"/>
      <c r="C121" s="180"/>
      <c r="D121" s="180"/>
      <c r="E121" s="180"/>
      <c r="F121" s="180"/>
      <c r="G121" s="180"/>
      <c r="H121" s="180"/>
      <c r="I121" s="180"/>
    </row>
    <row r="123" spans="1:9" x14ac:dyDescent="0.25">
      <c r="A123" s="81" t="s">
        <v>140</v>
      </c>
    </row>
    <row r="124" spans="1:9" ht="15" customHeight="1" x14ac:dyDescent="0.25">
      <c r="A124" s="180" t="s">
        <v>158</v>
      </c>
      <c r="B124" s="180"/>
      <c r="C124" s="180"/>
      <c r="D124" s="180"/>
      <c r="E124" s="180"/>
      <c r="F124" s="180"/>
      <c r="G124" s="180"/>
      <c r="H124" s="180"/>
      <c r="I124" s="180"/>
    </row>
    <row r="125" spans="1:9" ht="15" customHeight="1" x14ac:dyDescent="0.25">
      <c r="A125" s="180"/>
      <c r="B125" s="180"/>
      <c r="C125" s="180"/>
      <c r="D125" s="180"/>
      <c r="E125" s="180"/>
      <c r="F125" s="180"/>
      <c r="G125" s="180"/>
      <c r="H125" s="180"/>
      <c r="I125" s="180"/>
    </row>
    <row r="126" spans="1:9" ht="15" customHeight="1" x14ac:dyDescent="0.25">
      <c r="A126" s="180"/>
      <c r="B126" s="180"/>
      <c r="C126" s="180"/>
      <c r="D126" s="180"/>
      <c r="E126" s="180"/>
      <c r="F126" s="180"/>
      <c r="G126" s="180"/>
      <c r="H126" s="180"/>
      <c r="I126" s="180"/>
    </row>
    <row r="127" spans="1:9" ht="15" customHeight="1" x14ac:dyDescent="0.25">
      <c r="A127" s="180"/>
      <c r="B127" s="180"/>
      <c r="C127" s="180"/>
      <c r="D127" s="180"/>
      <c r="E127" s="180"/>
      <c r="F127" s="180"/>
      <c r="G127" s="180"/>
      <c r="H127" s="180"/>
      <c r="I127" s="180"/>
    </row>
    <row r="128" spans="1:9" ht="24" customHeight="1" x14ac:dyDescent="0.25">
      <c r="A128" s="180"/>
      <c r="B128" s="180"/>
      <c r="C128" s="180"/>
      <c r="D128" s="180"/>
      <c r="E128" s="180"/>
      <c r="F128" s="180"/>
      <c r="G128" s="180"/>
      <c r="H128" s="180"/>
      <c r="I128" s="180"/>
    </row>
    <row r="129" spans="1:9" ht="30" customHeight="1" x14ac:dyDescent="0.25">
      <c r="A129" s="180"/>
      <c r="B129" s="180"/>
      <c r="C129" s="180"/>
      <c r="D129" s="180"/>
      <c r="E129" s="180"/>
      <c r="F129" s="180"/>
      <c r="G129" s="180"/>
      <c r="H129" s="180"/>
      <c r="I129" s="180"/>
    </row>
  </sheetData>
  <mergeCells count="52">
    <mergeCell ref="A77:C77"/>
    <mergeCell ref="F77:H77"/>
    <mergeCell ref="A116:I121"/>
    <mergeCell ref="A124:I129"/>
    <mergeCell ref="A55:C55"/>
    <mergeCell ref="A56:C56"/>
    <mergeCell ref="E56:F56"/>
    <mergeCell ref="A61:A62"/>
    <mergeCell ref="B61:I61"/>
    <mergeCell ref="A72:G72"/>
    <mergeCell ref="A54:C54"/>
    <mergeCell ref="A42:C42"/>
    <mergeCell ref="A43:C43"/>
    <mergeCell ref="A44:C44"/>
    <mergeCell ref="A46:C46"/>
    <mergeCell ref="A47:C47"/>
    <mergeCell ref="A48:C48"/>
    <mergeCell ref="A49:C49"/>
    <mergeCell ref="A50:C50"/>
    <mergeCell ref="A51:C51"/>
    <mergeCell ref="A52:C52"/>
    <mergeCell ref="A53:C53"/>
    <mergeCell ref="A41:C41"/>
    <mergeCell ref="A26:B27"/>
    <mergeCell ref="C26:F26"/>
    <mergeCell ref="A28:B28"/>
    <mergeCell ref="A29:B29"/>
    <mergeCell ref="A31:B33"/>
    <mergeCell ref="C31:J32"/>
    <mergeCell ref="A34:B34"/>
    <mergeCell ref="A35:B35"/>
    <mergeCell ref="A38:D38"/>
    <mergeCell ref="A39:C39"/>
    <mergeCell ref="A40:C40"/>
    <mergeCell ref="B11:C11"/>
    <mergeCell ref="D11:G11"/>
    <mergeCell ref="H11:J11"/>
    <mergeCell ref="A13:A15"/>
    <mergeCell ref="B13:B15"/>
    <mergeCell ref="C13:J13"/>
    <mergeCell ref="A8:C8"/>
    <mergeCell ref="D8:G8"/>
    <mergeCell ref="A9:D9"/>
    <mergeCell ref="E9:H9"/>
    <mergeCell ref="E10:F10"/>
    <mergeCell ref="H10:I10"/>
    <mergeCell ref="A1:J1"/>
    <mergeCell ref="A2:J2"/>
    <mergeCell ref="A3:B3"/>
    <mergeCell ref="C3:G3"/>
    <mergeCell ref="C4:G4"/>
    <mergeCell ref="I4:J4"/>
  </mergeCells>
  <hyperlinks>
    <hyperlink ref="B11" r:id="rId1" xr:uid="{B0D091F1-07AA-4BB6-B29C-80C140D161C5}"/>
  </hyperlinks>
  <pageMargins left="0.70866141732283472" right="0.70866141732283472" top="0.74803149606299213" bottom="0.74803149606299213" header="0.31496062992125984" footer="0.31496062992125984"/>
  <pageSetup paperSize="9" scale="80" orientation="portrait" horizont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33DE8-2C37-4E54-AFD5-1427D5883345}">
  <sheetPr>
    <tabColor theme="0"/>
  </sheetPr>
  <dimension ref="A1:AE117"/>
  <sheetViews>
    <sheetView topLeftCell="A16" workbookViewId="0">
      <selection activeCell="E46" sqref="E46"/>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122</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v>2</v>
      </c>
      <c r="C16" s="77"/>
      <c r="D16" s="44">
        <v>1</v>
      </c>
      <c r="E16" s="44">
        <v>2</v>
      </c>
      <c r="F16" s="44">
        <v>2</v>
      </c>
      <c r="G16" s="44"/>
      <c r="H16" s="44"/>
      <c r="I16" s="23"/>
      <c r="J16" s="113">
        <f>SUM(C16:I16)</f>
        <v>5</v>
      </c>
    </row>
    <row r="17" spans="1:14" ht="12" customHeight="1" x14ac:dyDescent="0.25">
      <c r="A17" s="52" t="s">
        <v>2</v>
      </c>
      <c r="B17" s="75">
        <v>0</v>
      </c>
      <c r="C17" s="77"/>
      <c r="D17" s="44"/>
      <c r="E17" s="44"/>
      <c r="F17" s="44"/>
      <c r="G17" s="44"/>
      <c r="H17" s="44"/>
      <c r="I17" s="23"/>
      <c r="J17" s="113">
        <f t="shared" ref="J17:J22" si="0">SUM(C17:I17)</f>
        <v>0</v>
      </c>
    </row>
    <row r="18" spans="1:14" ht="12" customHeight="1" x14ac:dyDescent="0.25">
      <c r="A18" s="52" t="s">
        <v>3</v>
      </c>
      <c r="B18" s="75">
        <v>2</v>
      </c>
      <c r="C18" s="77"/>
      <c r="D18" s="44">
        <v>2</v>
      </c>
      <c r="E18" s="44"/>
      <c r="F18" s="44"/>
      <c r="G18" s="44"/>
      <c r="H18" s="44"/>
      <c r="I18" s="23"/>
      <c r="J18" s="113">
        <f t="shared" si="0"/>
        <v>2</v>
      </c>
    </row>
    <row r="19" spans="1:14" ht="12" customHeight="1" x14ac:dyDescent="0.25">
      <c r="A19" s="52" t="s">
        <v>4</v>
      </c>
      <c r="B19" s="75">
        <v>7</v>
      </c>
      <c r="C19" s="77"/>
      <c r="D19" s="44">
        <v>10</v>
      </c>
      <c r="E19" s="44">
        <v>6</v>
      </c>
      <c r="F19" s="44"/>
      <c r="G19" s="44">
        <v>23</v>
      </c>
      <c r="H19" s="44"/>
      <c r="I19" s="23"/>
      <c r="J19" s="113">
        <f t="shared" si="0"/>
        <v>39</v>
      </c>
    </row>
    <row r="20" spans="1:14" ht="12" customHeight="1" x14ac:dyDescent="0.25">
      <c r="A20" s="52" t="s">
        <v>5</v>
      </c>
      <c r="B20" s="75">
        <v>5</v>
      </c>
      <c r="C20" s="77"/>
      <c r="D20" s="44">
        <v>12</v>
      </c>
      <c r="E20" s="44">
        <v>10</v>
      </c>
      <c r="F20" s="44">
        <v>4</v>
      </c>
      <c r="G20" s="44"/>
      <c r="H20" s="44"/>
      <c r="I20" s="23"/>
      <c r="J20" s="113">
        <f t="shared" si="0"/>
        <v>26</v>
      </c>
    </row>
    <row r="21" spans="1:14" ht="12" customHeight="1" x14ac:dyDescent="0.25">
      <c r="A21" s="52" t="s">
        <v>6</v>
      </c>
      <c r="B21" s="75">
        <v>20</v>
      </c>
      <c r="C21" s="77"/>
      <c r="D21" s="44">
        <v>29</v>
      </c>
      <c r="E21" s="44">
        <v>13</v>
      </c>
      <c r="F21" s="44"/>
      <c r="G21" s="44"/>
      <c r="H21" s="44"/>
      <c r="I21" s="23"/>
      <c r="J21" s="113">
        <f t="shared" si="0"/>
        <v>42</v>
      </c>
    </row>
    <row r="22" spans="1:14" ht="12" customHeight="1" x14ac:dyDescent="0.25">
      <c r="A22" s="52" t="s">
        <v>7</v>
      </c>
      <c r="B22" s="75">
        <v>10</v>
      </c>
      <c r="C22" s="77"/>
      <c r="D22" s="44">
        <v>15</v>
      </c>
      <c r="E22" s="44">
        <v>4</v>
      </c>
      <c r="F22" s="44"/>
      <c r="G22" s="44"/>
      <c r="H22" s="44"/>
      <c r="I22" s="23"/>
      <c r="J22" s="113">
        <f t="shared" si="0"/>
        <v>19</v>
      </c>
      <c r="N22" s="27"/>
    </row>
    <row r="23" spans="1:14" ht="12" customHeight="1" thickBot="1" x14ac:dyDescent="0.3">
      <c r="A23" s="53" t="s">
        <v>0</v>
      </c>
      <c r="B23" s="76">
        <f>SUM(B16:B22)</f>
        <v>46</v>
      </c>
      <c r="C23" s="76">
        <f t="shared" ref="C23:I23" si="1">SUM(C16:C22)</f>
        <v>0</v>
      </c>
      <c r="D23" s="76">
        <f t="shared" si="1"/>
        <v>69</v>
      </c>
      <c r="E23" s="76">
        <f t="shared" si="1"/>
        <v>35</v>
      </c>
      <c r="F23" s="76">
        <f t="shared" si="1"/>
        <v>6</v>
      </c>
      <c r="G23" s="76">
        <f t="shared" si="1"/>
        <v>23</v>
      </c>
      <c r="H23" s="76">
        <f t="shared" si="1"/>
        <v>0</v>
      </c>
      <c r="I23" s="76">
        <f t="shared" si="1"/>
        <v>0</v>
      </c>
      <c r="J23" s="76">
        <f>SUM(J16:J22)</f>
        <v>133</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v>106</v>
      </c>
      <c r="D28" s="46">
        <v>48</v>
      </c>
      <c r="E28" s="102">
        <v>31</v>
      </c>
      <c r="F28" s="116">
        <v>0</v>
      </c>
      <c r="G28" s="206" t="s">
        <v>163</v>
      </c>
      <c r="H28" s="207"/>
      <c r="I28" s="207"/>
      <c r="J28" s="207"/>
      <c r="K28" s="108"/>
    </row>
    <row r="29" spans="1:14" ht="12.75" customHeight="1" thickBot="1" x14ac:dyDescent="0.3">
      <c r="A29" s="152" t="s">
        <v>63</v>
      </c>
      <c r="B29" s="192"/>
      <c r="C29" s="105">
        <v>69</v>
      </c>
      <c r="D29" s="45">
        <v>35</v>
      </c>
      <c r="E29" s="103">
        <v>23</v>
      </c>
      <c r="F29" s="115">
        <v>0</v>
      </c>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v>63</v>
      </c>
      <c r="E34" s="78">
        <v>49</v>
      </c>
      <c r="F34" s="78">
        <v>7</v>
      </c>
      <c r="G34" s="78">
        <v>26</v>
      </c>
      <c r="H34" s="117">
        <v>0</v>
      </c>
      <c r="I34" s="117">
        <v>0</v>
      </c>
      <c r="J34" s="97">
        <f>SUM(C34:I34)</f>
        <v>145</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v>1</v>
      </c>
      <c r="D63" s="70"/>
      <c r="E63" s="70"/>
      <c r="F63" s="70">
        <v>3</v>
      </c>
      <c r="G63" s="70"/>
      <c r="H63" s="70"/>
      <c r="I63" s="74">
        <f>SUM(B63:H63)</f>
        <v>4</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v>1</v>
      </c>
      <c r="E65" s="70"/>
      <c r="F65" s="70"/>
      <c r="G65" s="70"/>
      <c r="H65" s="70"/>
      <c r="I65" s="74">
        <f t="shared" si="2"/>
        <v>1</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v>1</v>
      </c>
      <c r="G68" s="72"/>
      <c r="H68" s="72"/>
      <c r="I68" s="74">
        <f t="shared" si="2"/>
        <v>1</v>
      </c>
    </row>
    <row r="69" spans="1:20" ht="15.75" thickBot="1" x14ac:dyDescent="0.3">
      <c r="A69" s="39" t="s">
        <v>0</v>
      </c>
      <c r="B69" s="73">
        <f>SUM(B63:B68)</f>
        <v>0</v>
      </c>
      <c r="C69" s="73">
        <f t="shared" ref="C69:I69" si="3">SUM(C63:C68)</f>
        <v>1</v>
      </c>
      <c r="D69" s="73">
        <f t="shared" si="3"/>
        <v>1</v>
      </c>
      <c r="E69" s="73">
        <f t="shared" si="3"/>
        <v>0</v>
      </c>
      <c r="F69" s="73">
        <f t="shared" si="3"/>
        <v>4</v>
      </c>
      <c r="G69" s="73">
        <f t="shared" si="3"/>
        <v>0</v>
      </c>
      <c r="H69" s="73">
        <f t="shared" si="3"/>
        <v>0</v>
      </c>
      <c r="I69" s="73">
        <f t="shared" si="3"/>
        <v>6</v>
      </c>
    </row>
    <row r="70" spans="1:20" x14ac:dyDescent="0.25">
      <c r="A70" t="s">
        <v>115</v>
      </c>
      <c r="B70" t="s">
        <v>164</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v>29</v>
      </c>
      <c r="C75" s="71" t="s">
        <v>98</v>
      </c>
      <c r="D75" s="83">
        <v>68</v>
      </c>
      <c r="E75" s="71" t="s">
        <v>96</v>
      </c>
      <c r="F75" s="84">
        <v>0</v>
      </c>
      <c r="G75" s="71" t="s">
        <v>99</v>
      </c>
      <c r="H75" s="84">
        <v>13</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v>63</v>
      </c>
    </row>
    <row r="81" spans="1:7" x14ac:dyDescent="0.25">
      <c r="A81" s="71" t="s">
        <v>102</v>
      </c>
      <c r="B81" s="83">
        <v>49</v>
      </c>
    </row>
    <row r="82" spans="1:7" x14ac:dyDescent="0.25">
      <c r="A82" s="71" t="s">
        <v>103</v>
      </c>
      <c r="B82" s="83">
        <v>26</v>
      </c>
    </row>
    <row r="83" spans="1:7" x14ac:dyDescent="0.25">
      <c r="A83" s="71" t="s">
        <v>99</v>
      </c>
      <c r="B83" s="83">
        <v>7</v>
      </c>
    </row>
    <row r="85" spans="1:7" x14ac:dyDescent="0.25">
      <c r="A85" s="81" t="s">
        <v>104</v>
      </c>
      <c r="F85" s="81" t="s">
        <v>110</v>
      </c>
    </row>
    <row r="86" spans="1:7" x14ac:dyDescent="0.25">
      <c r="A86" s="71" t="s">
        <v>100</v>
      </c>
      <c r="B86" s="83"/>
      <c r="F86" s="71" t="s">
        <v>100</v>
      </c>
      <c r="G86" s="83"/>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82"/>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9" x14ac:dyDescent="0.25">
      <c r="F97" s="81" t="s">
        <v>111</v>
      </c>
    </row>
    <row r="98" spans="1:9" x14ac:dyDescent="0.25">
      <c r="F98" s="71" t="s">
        <v>100</v>
      </c>
      <c r="G98" s="82"/>
    </row>
    <row r="99" spans="1:9" x14ac:dyDescent="0.25">
      <c r="F99" s="71" t="s">
        <v>102</v>
      </c>
      <c r="G99" s="82"/>
    </row>
    <row r="100" spans="1:9" x14ac:dyDescent="0.25">
      <c r="F100" s="71" t="s">
        <v>103</v>
      </c>
      <c r="G100" s="82"/>
    </row>
    <row r="101" spans="1:9" x14ac:dyDescent="0.25">
      <c r="F101" s="71" t="s">
        <v>99</v>
      </c>
      <c r="G101" s="82"/>
    </row>
    <row r="103" spans="1:9" x14ac:dyDescent="0.25">
      <c r="A103" s="81" t="s">
        <v>141</v>
      </c>
      <c r="B103" s="88"/>
      <c r="C103" s="88"/>
    </row>
    <row r="104" spans="1:9" ht="9" customHeight="1" x14ac:dyDescent="0.25">
      <c r="A104" s="180" t="s">
        <v>165</v>
      </c>
      <c r="B104" s="180"/>
      <c r="C104" s="180"/>
      <c r="D104" s="180"/>
      <c r="E104" s="180"/>
      <c r="F104" s="180"/>
      <c r="G104" s="180"/>
      <c r="H104" s="180"/>
      <c r="I104" s="180"/>
    </row>
    <row r="105" spans="1:9" ht="3" customHeight="1" x14ac:dyDescent="0.25">
      <c r="A105" s="180"/>
      <c r="B105" s="180"/>
      <c r="C105" s="180"/>
      <c r="D105" s="180"/>
      <c r="E105" s="180"/>
      <c r="F105" s="180"/>
      <c r="G105" s="180"/>
      <c r="H105" s="180"/>
      <c r="I105" s="180"/>
    </row>
    <row r="106" spans="1:9" x14ac:dyDescent="0.25">
      <c r="A106" s="180"/>
      <c r="B106" s="180"/>
      <c r="C106" s="180"/>
      <c r="D106" s="180"/>
      <c r="E106" s="180"/>
      <c r="F106" s="180"/>
      <c r="G106" s="180"/>
      <c r="H106" s="180"/>
      <c r="I106" s="180"/>
    </row>
    <row r="107" spans="1:9" ht="15" hidden="1" customHeight="1" x14ac:dyDescent="0.25">
      <c r="A107" s="180"/>
      <c r="B107" s="180"/>
      <c r="C107" s="180"/>
      <c r="D107" s="180"/>
      <c r="E107" s="180"/>
      <c r="F107" s="180"/>
      <c r="G107" s="180"/>
      <c r="H107" s="180"/>
      <c r="I107" s="180"/>
    </row>
    <row r="108" spans="1:9" ht="8.25" customHeight="1" x14ac:dyDescent="0.25">
      <c r="A108" s="180"/>
      <c r="B108" s="180"/>
      <c r="C108" s="180"/>
      <c r="D108" s="180"/>
      <c r="E108" s="180"/>
      <c r="F108" s="180"/>
      <c r="G108" s="180"/>
      <c r="H108" s="180"/>
      <c r="I108" s="180"/>
    </row>
    <row r="109" spans="1:9" ht="50.25" hidden="1"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166</v>
      </c>
      <c r="B112" s="180"/>
      <c r="C112" s="180"/>
      <c r="D112" s="180"/>
      <c r="E112" s="180"/>
      <c r="F112" s="180"/>
      <c r="G112" s="180"/>
      <c r="H112" s="180"/>
      <c r="I112" s="180"/>
    </row>
    <row r="113" spans="1:9" ht="3.75" customHeight="1" x14ac:dyDescent="0.25">
      <c r="A113" s="180"/>
      <c r="B113" s="180"/>
      <c r="C113" s="180"/>
      <c r="D113" s="180"/>
      <c r="E113" s="180"/>
      <c r="F113" s="180"/>
      <c r="G113" s="180"/>
      <c r="H113" s="180"/>
      <c r="I113" s="180"/>
    </row>
    <row r="114" spans="1:9" ht="9.75" customHeight="1" x14ac:dyDescent="0.25">
      <c r="A114" s="180"/>
      <c r="B114" s="180"/>
      <c r="C114" s="180"/>
      <c r="D114" s="180"/>
      <c r="E114" s="180"/>
      <c r="F114" s="180"/>
      <c r="G114" s="180"/>
      <c r="H114" s="180"/>
      <c r="I114" s="180"/>
    </row>
    <row r="115" spans="1:9" ht="8.25" customHeight="1" x14ac:dyDescent="0.25">
      <c r="A115" s="180"/>
      <c r="B115" s="180"/>
      <c r="C115" s="180"/>
      <c r="D115" s="180"/>
      <c r="E115" s="180"/>
      <c r="F115" s="180"/>
      <c r="G115" s="180"/>
      <c r="H115" s="180"/>
      <c r="I115" s="180"/>
    </row>
    <row r="116" spans="1:9" ht="3.75" customHeight="1" x14ac:dyDescent="0.25">
      <c r="A116" s="180"/>
      <c r="B116" s="180"/>
      <c r="C116" s="180"/>
      <c r="D116" s="180"/>
      <c r="E116" s="180"/>
      <c r="F116" s="180"/>
      <c r="G116" s="180"/>
      <c r="H116" s="180"/>
      <c r="I116" s="180"/>
    </row>
    <row r="117" spans="1:9" ht="0.75" hidden="1" customHeight="1" x14ac:dyDescent="0.25">
      <c r="A117" s="180"/>
      <c r="B117" s="180"/>
      <c r="C117" s="180"/>
      <c r="D117" s="180"/>
      <c r="E117" s="180"/>
      <c r="F117" s="180"/>
      <c r="G117" s="180"/>
      <c r="H117" s="180"/>
      <c r="I117" s="180"/>
    </row>
  </sheetData>
  <mergeCells count="53">
    <mergeCell ref="A77:C77"/>
    <mergeCell ref="F77:H77"/>
    <mergeCell ref="A104:I109"/>
    <mergeCell ref="A112:I117"/>
    <mergeCell ref="A55:C55"/>
    <mergeCell ref="A56:C56"/>
    <mergeCell ref="E56:F56"/>
    <mergeCell ref="A61:A62"/>
    <mergeCell ref="B61:I61"/>
    <mergeCell ref="A72:G72"/>
    <mergeCell ref="A54:C54"/>
    <mergeCell ref="A42:C42"/>
    <mergeCell ref="A43:C43"/>
    <mergeCell ref="A44:C44"/>
    <mergeCell ref="A46:C46"/>
    <mergeCell ref="A47:C47"/>
    <mergeCell ref="A48:C48"/>
    <mergeCell ref="A49:C49"/>
    <mergeCell ref="A50:C50"/>
    <mergeCell ref="A51:C51"/>
    <mergeCell ref="A52:C52"/>
    <mergeCell ref="A53:C53"/>
    <mergeCell ref="A41:C41"/>
    <mergeCell ref="A26:B27"/>
    <mergeCell ref="C26:F26"/>
    <mergeCell ref="A28:B28"/>
    <mergeCell ref="A29:B29"/>
    <mergeCell ref="A31:B33"/>
    <mergeCell ref="C31:J32"/>
    <mergeCell ref="A34:B34"/>
    <mergeCell ref="A35:B35"/>
    <mergeCell ref="A38:D38"/>
    <mergeCell ref="A39:C39"/>
    <mergeCell ref="A40:C40"/>
    <mergeCell ref="G28:J28"/>
    <mergeCell ref="B11:C11"/>
    <mergeCell ref="D11:G11"/>
    <mergeCell ref="H11:J11"/>
    <mergeCell ref="A13:A15"/>
    <mergeCell ref="B13:B15"/>
    <mergeCell ref="C13:J13"/>
    <mergeCell ref="A8:C8"/>
    <mergeCell ref="D8:G8"/>
    <mergeCell ref="A9:D9"/>
    <mergeCell ref="E9:H9"/>
    <mergeCell ref="E10:F10"/>
    <mergeCell ref="H10:I10"/>
    <mergeCell ref="A1:J1"/>
    <mergeCell ref="A2:J2"/>
    <mergeCell ref="A3:B3"/>
    <mergeCell ref="C3:G3"/>
    <mergeCell ref="C4:G4"/>
    <mergeCell ref="I4:J4"/>
  </mergeCells>
  <hyperlinks>
    <hyperlink ref="B11" r:id="rId1" xr:uid="{9F7C66A3-7ECF-4DE9-810D-B6D307F9D227}"/>
  </hyperlinks>
  <pageMargins left="0.70866141732283472" right="0.70866141732283472" top="0.74803149606299213" bottom="0.74803149606299213" header="0.31496062992125984" footer="0.31496062992125984"/>
  <pageSetup scale="80" orientation="portrait" horizontalDpi="4294967294"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51F1-D6B9-46FC-B4A8-75DF863FCAD2}">
  <sheetPr>
    <tabColor theme="0"/>
  </sheetPr>
  <dimension ref="A1:AE118"/>
  <sheetViews>
    <sheetView topLeftCell="A16" workbookViewId="0">
      <selection activeCell="A105" sqref="A105:I110"/>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4"/>
      <c r="F9" s="118" t="s">
        <v>112</v>
      </c>
      <c r="G9" s="118"/>
      <c r="H9" s="61"/>
      <c r="I9" s="120"/>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212"/>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123</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v>8</v>
      </c>
      <c r="C16" s="77"/>
      <c r="D16" s="44">
        <v>5</v>
      </c>
      <c r="E16" s="44">
        <v>1</v>
      </c>
      <c r="F16" s="44"/>
      <c r="G16" s="44">
        <v>1</v>
      </c>
      <c r="H16" s="44">
        <v>1</v>
      </c>
      <c r="I16" s="23"/>
      <c r="J16" s="113">
        <f>SUM(C16:I16)</f>
        <v>8</v>
      </c>
    </row>
    <row r="17" spans="1:14" ht="12" customHeight="1" x14ac:dyDescent="0.25">
      <c r="A17" s="52" t="s">
        <v>2</v>
      </c>
      <c r="B17" s="75">
        <v>0</v>
      </c>
      <c r="C17" s="77"/>
      <c r="D17" s="44"/>
      <c r="E17" s="44"/>
      <c r="F17" s="44"/>
      <c r="G17" s="44"/>
      <c r="H17" s="44"/>
      <c r="I17" s="23"/>
      <c r="J17" s="113">
        <f t="shared" ref="J17:J22" si="0">SUM(C17:I17)</f>
        <v>0</v>
      </c>
    </row>
    <row r="18" spans="1:14" ht="12" customHeight="1" x14ac:dyDescent="0.25">
      <c r="A18" s="52" t="s">
        <v>3</v>
      </c>
      <c r="B18" s="75">
        <v>12</v>
      </c>
      <c r="C18" s="77"/>
      <c r="D18" s="44">
        <v>15</v>
      </c>
      <c r="E18" s="44">
        <v>4</v>
      </c>
      <c r="F18" s="44"/>
      <c r="G18" s="44">
        <v>2</v>
      </c>
      <c r="H18" s="44"/>
      <c r="I18" s="23"/>
      <c r="J18" s="113">
        <f t="shared" si="0"/>
        <v>21</v>
      </c>
    </row>
    <row r="19" spans="1:14" ht="12" customHeight="1" x14ac:dyDescent="0.25">
      <c r="A19" s="52" t="s">
        <v>4</v>
      </c>
      <c r="B19" s="75">
        <v>14</v>
      </c>
      <c r="C19" s="77"/>
      <c r="D19" s="44">
        <v>30</v>
      </c>
      <c r="E19" s="44">
        <v>8</v>
      </c>
      <c r="F19" s="44">
        <v>6</v>
      </c>
      <c r="G19" s="44"/>
      <c r="H19" s="44"/>
      <c r="I19" s="23"/>
      <c r="J19" s="113">
        <f t="shared" si="0"/>
        <v>44</v>
      </c>
    </row>
    <row r="20" spans="1:14" ht="12" customHeight="1" x14ac:dyDescent="0.25">
      <c r="A20" s="52" t="s">
        <v>5</v>
      </c>
      <c r="B20" s="75">
        <v>5</v>
      </c>
      <c r="C20" s="77"/>
      <c r="D20" s="44">
        <v>7</v>
      </c>
      <c r="E20" s="44">
        <v>3</v>
      </c>
      <c r="F20" s="44">
        <v>6</v>
      </c>
      <c r="G20" s="44"/>
      <c r="H20" s="44"/>
      <c r="I20" s="23"/>
      <c r="J20" s="113">
        <f t="shared" si="0"/>
        <v>16</v>
      </c>
    </row>
    <row r="21" spans="1:14" ht="12" customHeight="1" x14ac:dyDescent="0.25">
      <c r="A21" s="52" t="s">
        <v>6</v>
      </c>
      <c r="B21" s="75">
        <v>22</v>
      </c>
      <c r="C21" s="77"/>
      <c r="D21" s="44">
        <v>34</v>
      </c>
      <c r="E21" s="44">
        <v>34</v>
      </c>
      <c r="F21" s="44">
        <v>9</v>
      </c>
      <c r="G21" s="44"/>
      <c r="H21" s="44">
        <v>1</v>
      </c>
      <c r="I21" s="23"/>
      <c r="J21" s="113">
        <f t="shared" si="0"/>
        <v>78</v>
      </c>
    </row>
    <row r="22" spans="1:14" ht="12" customHeight="1" x14ac:dyDescent="0.25">
      <c r="A22" s="52" t="s">
        <v>7</v>
      </c>
      <c r="B22" s="75">
        <v>11</v>
      </c>
      <c r="C22" s="77"/>
      <c r="D22" s="44">
        <v>17</v>
      </c>
      <c r="E22" s="44">
        <v>3</v>
      </c>
      <c r="F22" s="44"/>
      <c r="G22" s="44"/>
      <c r="H22" s="44"/>
      <c r="I22" s="23"/>
      <c r="J22" s="113">
        <f t="shared" si="0"/>
        <v>20</v>
      </c>
      <c r="N22" s="27"/>
    </row>
    <row r="23" spans="1:14" ht="12" customHeight="1" thickBot="1" x14ac:dyDescent="0.3">
      <c r="A23" s="53" t="s">
        <v>0</v>
      </c>
      <c r="B23" s="76">
        <f>SUM(B16:B22)</f>
        <v>72</v>
      </c>
      <c r="C23" s="76">
        <f t="shared" ref="C23:I23" si="1">SUM(C16:C22)</f>
        <v>0</v>
      </c>
      <c r="D23" s="76">
        <f t="shared" si="1"/>
        <v>108</v>
      </c>
      <c r="E23" s="76">
        <f t="shared" si="1"/>
        <v>53</v>
      </c>
      <c r="F23" s="76">
        <f t="shared" si="1"/>
        <v>21</v>
      </c>
      <c r="G23" s="76">
        <f t="shared" si="1"/>
        <v>3</v>
      </c>
      <c r="H23" s="76">
        <f t="shared" si="1"/>
        <v>2</v>
      </c>
      <c r="I23" s="76">
        <f t="shared" si="1"/>
        <v>0</v>
      </c>
      <c r="J23" s="76">
        <f>SUM(J16:J22)</f>
        <v>187</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v>130</v>
      </c>
      <c r="D28" s="46">
        <v>54</v>
      </c>
      <c r="E28" s="102">
        <v>3</v>
      </c>
      <c r="F28" s="104">
        <v>2</v>
      </c>
      <c r="G28" s="109" t="s">
        <v>167</v>
      </c>
      <c r="H28" s="109"/>
      <c r="I28" s="109"/>
      <c r="J28" s="109"/>
      <c r="K28" s="108"/>
    </row>
    <row r="29" spans="1:14" ht="12.75" customHeight="1" thickBot="1" x14ac:dyDescent="0.3">
      <c r="A29" s="152" t="s">
        <v>63</v>
      </c>
      <c r="B29" s="192"/>
      <c r="C29" s="105">
        <v>108</v>
      </c>
      <c r="D29" s="45">
        <v>53</v>
      </c>
      <c r="E29" s="103">
        <v>3</v>
      </c>
      <c r="F29" s="106">
        <v>2</v>
      </c>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v>100</v>
      </c>
      <c r="E34" s="78">
        <v>35</v>
      </c>
      <c r="F34" s="78">
        <v>20</v>
      </c>
      <c r="G34" s="78">
        <v>2</v>
      </c>
      <c r="H34" s="43">
        <v>4</v>
      </c>
      <c r="I34" s="43"/>
      <c r="J34" s="97">
        <f>SUM(C34:I34)</f>
        <v>161</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v>1</v>
      </c>
      <c r="D63" s="70"/>
      <c r="E63" s="70"/>
      <c r="F63" s="70"/>
      <c r="G63" s="70">
        <v>1</v>
      </c>
      <c r="H63" s="70"/>
      <c r="I63" s="74">
        <f>SUM(B63:H63)</f>
        <v>2</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c r="E65" s="70"/>
      <c r="F65" s="70"/>
      <c r="G65" s="70"/>
      <c r="H65" s="70"/>
      <c r="I65" s="74">
        <f t="shared" si="2"/>
        <v>0</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v>1</v>
      </c>
      <c r="D67" s="70"/>
      <c r="E67" s="70"/>
      <c r="F67" s="91"/>
      <c r="G67" s="70"/>
      <c r="H67" s="70"/>
      <c r="I67" s="74">
        <f t="shared" si="2"/>
        <v>1</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2</v>
      </c>
      <c r="D69" s="73">
        <f t="shared" si="3"/>
        <v>0</v>
      </c>
      <c r="E69" s="73">
        <f t="shared" si="3"/>
        <v>0</v>
      </c>
      <c r="F69" s="73">
        <f t="shared" si="3"/>
        <v>0</v>
      </c>
      <c r="G69" s="73">
        <f t="shared" si="3"/>
        <v>1</v>
      </c>
      <c r="H69" s="73">
        <f t="shared" si="3"/>
        <v>0</v>
      </c>
      <c r="I69" s="73">
        <f t="shared" si="3"/>
        <v>3</v>
      </c>
    </row>
    <row r="70" spans="1:20" x14ac:dyDescent="0.25">
      <c r="A70" s="81" t="s">
        <v>115</v>
      </c>
    </row>
    <row r="71" spans="1:20" x14ac:dyDescent="0.25">
      <c r="A71" s="81" t="s">
        <v>117</v>
      </c>
      <c r="C71" s="209"/>
      <c r="D71" s="209"/>
      <c r="E71" s="209"/>
      <c r="F71" s="209"/>
      <c r="G71" s="209"/>
      <c r="H71" s="209"/>
    </row>
    <row r="72" spans="1:20" x14ac:dyDescent="0.25">
      <c r="A72" s="208" t="s">
        <v>169</v>
      </c>
      <c r="B72" s="208"/>
      <c r="C72" s="208"/>
      <c r="D72" s="208"/>
      <c r="E72" s="208"/>
      <c r="F72" s="208"/>
      <c r="G72" s="208"/>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v>22</v>
      </c>
      <c r="C75" s="71" t="s">
        <v>98</v>
      </c>
      <c r="D75" s="83">
        <v>49</v>
      </c>
      <c r="E75" s="71" t="s">
        <v>96</v>
      </c>
      <c r="F75" s="84">
        <v>0</v>
      </c>
      <c r="G75" s="71" t="s">
        <v>99</v>
      </c>
      <c r="H75" s="84">
        <v>12</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v>107</v>
      </c>
      <c r="C80" s="210" t="s">
        <v>168</v>
      </c>
      <c r="D80" s="211"/>
      <c r="E80" s="211"/>
      <c r="F80" s="211"/>
      <c r="G80" s="211"/>
      <c r="H80" s="211"/>
      <c r="I80" s="211"/>
      <c r="J80" s="211"/>
      <c r="K80" s="121"/>
      <c r="L80" s="119"/>
    </row>
    <row r="81" spans="1:7" x14ac:dyDescent="0.25">
      <c r="A81" s="71" t="s">
        <v>102</v>
      </c>
      <c r="B81" s="83">
        <v>31</v>
      </c>
    </row>
    <row r="82" spans="1:7" x14ac:dyDescent="0.25">
      <c r="A82" s="71" t="s">
        <v>103</v>
      </c>
      <c r="B82" s="83">
        <v>2</v>
      </c>
    </row>
    <row r="83" spans="1:7" x14ac:dyDescent="0.25">
      <c r="A83" s="71" t="s">
        <v>172</v>
      </c>
      <c r="B83" s="83">
        <v>4</v>
      </c>
    </row>
    <row r="84" spans="1:7" x14ac:dyDescent="0.25">
      <c r="A84" s="71" t="s">
        <v>99</v>
      </c>
      <c r="B84" s="83">
        <v>20</v>
      </c>
    </row>
    <row r="86" spans="1:7" x14ac:dyDescent="0.25">
      <c r="A86" s="81" t="s">
        <v>104</v>
      </c>
      <c r="F86" s="81" t="s">
        <v>110</v>
      </c>
    </row>
    <row r="87" spans="1:7" x14ac:dyDescent="0.25">
      <c r="A87" s="71" t="s">
        <v>100</v>
      </c>
      <c r="B87" s="83"/>
      <c r="F87" s="71" t="s">
        <v>100</v>
      </c>
      <c r="G87" s="83">
        <v>6</v>
      </c>
    </row>
    <row r="88" spans="1:7" x14ac:dyDescent="0.25">
      <c r="A88" s="71" t="s">
        <v>102</v>
      </c>
      <c r="B88" s="83">
        <v>4</v>
      </c>
      <c r="F88" s="71" t="s">
        <v>102</v>
      </c>
      <c r="G88" s="82"/>
    </row>
    <row r="89" spans="1:7" x14ac:dyDescent="0.25">
      <c r="A89" s="71" t="s">
        <v>103</v>
      </c>
      <c r="B89" s="82"/>
      <c r="F89" s="71" t="s">
        <v>103</v>
      </c>
      <c r="G89" s="82"/>
    </row>
    <row r="90" spans="1:7" x14ac:dyDescent="0.25">
      <c r="A90" s="71" t="s">
        <v>99</v>
      </c>
      <c r="B90" s="82"/>
      <c r="F90" s="71" t="s">
        <v>99</v>
      </c>
      <c r="G90" s="82"/>
    </row>
    <row r="92" spans="1:7" x14ac:dyDescent="0.25">
      <c r="A92" s="81" t="s">
        <v>105</v>
      </c>
      <c r="F92" s="81" t="s">
        <v>108</v>
      </c>
    </row>
    <row r="93" spans="1:7" x14ac:dyDescent="0.25">
      <c r="A93" s="71" t="s">
        <v>100</v>
      </c>
      <c r="B93" s="82"/>
      <c r="F93" s="71" t="s">
        <v>100</v>
      </c>
      <c r="G93" s="82"/>
    </row>
    <row r="94" spans="1:7" x14ac:dyDescent="0.25">
      <c r="A94" s="71" t="s">
        <v>102</v>
      </c>
      <c r="B94" s="82"/>
      <c r="F94" s="71" t="s">
        <v>102</v>
      </c>
      <c r="G94" s="82"/>
    </row>
    <row r="95" spans="1:7" x14ac:dyDescent="0.25">
      <c r="A95" s="71" t="s">
        <v>103</v>
      </c>
      <c r="B95" s="82"/>
      <c r="F95" s="71" t="s">
        <v>103</v>
      </c>
      <c r="G95" s="82"/>
    </row>
    <row r="96" spans="1:7" x14ac:dyDescent="0.25">
      <c r="A96" s="71" t="s">
        <v>99</v>
      </c>
      <c r="B96" s="82"/>
      <c r="F96" s="71" t="s">
        <v>99</v>
      </c>
      <c r="G96" s="82"/>
    </row>
    <row r="98" spans="1:9" x14ac:dyDescent="0.25">
      <c r="F98" s="81" t="s">
        <v>111</v>
      </c>
    </row>
    <row r="99" spans="1:9" x14ac:dyDescent="0.25">
      <c r="F99" s="71" t="s">
        <v>100</v>
      </c>
      <c r="G99" s="82"/>
    </row>
    <row r="100" spans="1:9" x14ac:dyDescent="0.25">
      <c r="F100" s="71" t="s">
        <v>102</v>
      </c>
      <c r="G100" s="82"/>
    </row>
    <row r="101" spans="1:9" x14ac:dyDescent="0.25">
      <c r="F101" s="71" t="s">
        <v>103</v>
      </c>
      <c r="G101" s="82"/>
    </row>
    <row r="102" spans="1:9" x14ac:dyDescent="0.25">
      <c r="F102" s="71" t="s">
        <v>99</v>
      </c>
      <c r="G102" s="82"/>
    </row>
    <row r="104" spans="1:9" x14ac:dyDescent="0.25">
      <c r="A104" s="81" t="s">
        <v>141</v>
      </c>
      <c r="B104" s="88"/>
      <c r="C104" s="88"/>
    </row>
    <row r="105" spans="1:9" ht="15" customHeight="1" x14ac:dyDescent="0.25">
      <c r="A105" s="180" t="s">
        <v>170</v>
      </c>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15" customHeight="1" x14ac:dyDescent="0.25">
      <c r="A107" s="180"/>
      <c r="B107" s="180"/>
      <c r="C107" s="180"/>
      <c r="D107" s="180"/>
      <c r="E107" s="180"/>
      <c r="F107" s="180"/>
      <c r="G107" s="180"/>
      <c r="H107" s="180"/>
      <c r="I107" s="180"/>
    </row>
    <row r="108" spans="1:9" ht="15" customHeight="1" x14ac:dyDescent="0.25">
      <c r="A108" s="180"/>
      <c r="B108" s="180"/>
      <c r="C108" s="180"/>
      <c r="D108" s="180"/>
      <c r="E108" s="180"/>
      <c r="F108" s="180"/>
      <c r="G108" s="180"/>
      <c r="H108" s="180"/>
      <c r="I108" s="180"/>
    </row>
    <row r="109" spans="1:9" ht="33.75" customHeight="1" x14ac:dyDescent="0.25">
      <c r="A109" s="180"/>
      <c r="B109" s="180"/>
      <c r="C109" s="180"/>
      <c r="D109" s="180"/>
      <c r="E109" s="180"/>
      <c r="F109" s="180"/>
      <c r="G109" s="180"/>
      <c r="H109" s="180"/>
      <c r="I109" s="180"/>
    </row>
    <row r="110" spans="1:9" ht="50.25" customHeight="1" x14ac:dyDescent="0.25">
      <c r="A110" s="180"/>
      <c r="B110" s="180"/>
      <c r="C110" s="180"/>
      <c r="D110" s="180"/>
      <c r="E110" s="180"/>
      <c r="F110" s="180"/>
      <c r="G110" s="180"/>
      <c r="H110" s="180"/>
      <c r="I110" s="180"/>
    </row>
    <row r="112" spans="1:9" x14ac:dyDescent="0.25">
      <c r="A112" s="81" t="s">
        <v>140</v>
      </c>
    </row>
    <row r="113" spans="1:9" ht="15" customHeight="1" x14ac:dyDescent="0.25">
      <c r="A113" s="180" t="s">
        <v>171</v>
      </c>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15" customHeight="1" x14ac:dyDescent="0.25">
      <c r="A117" s="180"/>
      <c r="B117" s="180"/>
      <c r="C117" s="180"/>
      <c r="D117" s="180"/>
      <c r="E117" s="180"/>
      <c r="F117" s="180"/>
      <c r="G117" s="180"/>
      <c r="H117" s="180"/>
      <c r="I117" s="180"/>
    </row>
    <row r="118" spans="1:9" ht="0.75" customHeight="1" x14ac:dyDescent="0.25">
      <c r="A118" s="180"/>
      <c r="B118" s="180"/>
      <c r="C118" s="180"/>
      <c r="D118" s="180"/>
      <c r="E118" s="180"/>
      <c r="F118" s="180"/>
      <c r="G118" s="180"/>
      <c r="H118" s="180"/>
      <c r="I118" s="180"/>
    </row>
  </sheetData>
  <mergeCells count="53">
    <mergeCell ref="A1:J1"/>
    <mergeCell ref="A2:J2"/>
    <mergeCell ref="A3:B3"/>
    <mergeCell ref="C3:G3"/>
    <mergeCell ref="C4:G4"/>
    <mergeCell ref="I4:J4"/>
    <mergeCell ref="A8:C8"/>
    <mergeCell ref="D8:G8"/>
    <mergeCell ref="E10:F10"/>
    <mergeCell ref="H10:I10"/>
    <mergeCell ref="A9:E9"/>
    <mergeCell ref="B11:C11"/>
    <mergeCell ref="D11:G11"/>
    <mergeCell ref="H11:J11"/>
    <mergeCell ref="A13:A15"/>
    <mergeCell ref="B13:B15"/>
    <mergeCell ref="C13:J13"/>
    <mergeCell ref="A41:C41"/>
    <mergeCell ref="A26:B27"/>
    <mergeCell ref="C26:F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105:I110"/>
    <mergeCell ref="A113:I118"/>
    <mergeCell ref="A55:C55"/>
    <mergeCell ref="A56:C56"/>
    <mergeCell ref="E56:F56"/>
    <mergeCell ref="A61:A62"/>
    <mergeCell ref="B61:I61"/>
    <mergeCell ref="A72:G72"/>
    <mergeCell ref="C71:H71"/>
    <mergeCell ref="C80:J80"/>
  </mergeCells>
  <hyperlinks>
    <hyperlink ref="B11" r:id="rId1" xr:uid="{4A4CE915-66F6-45BF-9ABE-B6A6A7DAAD72}"/>
  </hyperlinks>
  <pageMargins left="0.70866141732283472" right="0.70866141732283472" top="0.74803149606299213" bottom="0.74803149606299213" header="0.31496062992125984" footer="0.31496062992125984"/>
  <pageSetup scale="80" orientation="portrait" horizontalDpi="4294967294"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C98E-0170-4B96-A8AA-8CA8764BD7D3}">
  <sheetPr>
    <tabColor theme="0"/>
  </sheetPr>
  <dimension ref="A1:AE117"/>
  <sheetViews>
    <sheetView topLeftCell="A22" workbookViewId="0">
      <selection activeCell="AA15" sqref="AA15"/>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122" t="s">
        <v>74</v>
      </c>
      <c r="I4" s="213" t="s">
        <v>91</v>
      </c>
      <c r="J4" s="213"/>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124</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v>3</v>
      </c>
      <c r="C16" s="77"/>
      <c r="D16" s="44">
        <v>2</v>
      </c>
      <c r="E16" s="44">
        <v>1</v>
      </c>
      <c r="F16" s="44"/>
      <c r="G16" s="44">
        <v>3</v>
      </c>
      <c r="H16" s="44"/>
      <c r="I16" s="23"/>
      <c r="J16" s="113">
        <f>SUM(C16:I16)</f>
        <v>6</v>
      </c>
    </row>
    <row r="17" spans="1:14" ht="12" customHeight="1" x14ac:dyDescent="0.25">
      <c r="A17" s="52" t="s">
        <v>2</v>
      </c>
      <c r="B17" s="75"/>
      <c r="C17" s="77"/>
      <c r="D17" s="44"/>
      <c r="E17" s="44"/>
      <c r="F17" s="44"/>
      <c r="G17" s="44"/>
      <c r="H17" s="44"/>
      <c r="I17" s="23"/>
      <c r="J17" s="113">
        <f t="shared" ref="J17:J22" si="0">SUM(C17:I17)</f>
        <v>0</v>
      </c>
    </row>
    <row r="18" spans="1:14" ht="12" customHeight="1" x14ac:dyDescent="0.25">
      <c r="A18" s="52" t="s">
        <v>3</v>
      </c>
      <c r="B18" s="75">
        <v>2</v>
      </c>
      <c r="C18" s="77"/>
      <c r="D18" s="44">
        <v>2</v>
      </c>
      <c r="E18" s="44"/>
      <c r="F18" s="44"/>
      <c r="G18" s="44"/>
      <c r="H18" s="44"/>
      <c r="I18" s="23"/>
      <c r="J18" s="113">
        <f t="shared" si="0"/>
        <v>2</v>
      </c>
    </row>
    <row r="19" spans="1:14" ht="12" customHeight="1" x14ac:dyDescent="0.25">
      <c r="A19" s="52" t="s">
        <v>4</v>
      </c>
      <c r="B19" s="75">
        <v>14</v>
      </c>
      <c r="C19" s="77"/>
      <c r="D19" s="44">
        <v>15</v>
      </c>
      <c r="E19" s="44">
        <v>13</v>
      </c>
      <c r="F19" s="44">
        <v>4</v>
      </c>
      <c r="G19" s="44">
        <v>25</v>
      </c>
      <c r="H19" s="44">
        <v>1</v>
      </c>
      <c r="I19" s="23"/>
      <c r="J19" s="113">
        <f t="shared" si="0"/>
        <v>58</v>
      </c>
    </row>
    <row r="20" spans="1:14" ht="12" customHeight="1" x14ac:dyDescent="0.25">
      <c r="A20" s="52" t="s">
        <v>5</v>
      </c>
      <c r="B20" s="75">
        <v>14</v>
      </c>
      <c r="C20" s="77"/>
      <c r="D20" s="44">
        <v>28</v>
      </c>
      <c r="E20" s="44">
        <v>18</v>
      </c>
      <c r="F20" s="44"/>
      <c r="G20" s="44">
        <v>6</v>
      </c>
      <c r="H20" s="44"/>
      <c r="I20" s="23"/>
      <c r="J20" s="113">
        <f t="shared" si="0"/>
        <v>52</v>
      </c>
    </row>
    <row r="21" spans="1:14" ht="12" customHeight="1" x14ac:dyDescent="0.25">
      <c r="A21" s="52" t="s">
        <v>6</v>
      </c>
      <c r="B21" s="75">
        <v>13</v>
      </c>
      <c r="C21" s="77"/>
      <c r="D21" s="44">
        <v>22</v>
      </c>
      <c r="E21" s="44">
        <v>2</v>
      </c>
      <c r="F21" s="44"/>
      <c r="G21" s="44"/>
      <c r="H21" s="44"/>
      <c r="I21" s="23"/>
      <c r="J21" s="113">
        <f t="shared" si="0"/>
        <v>24</v>
      </c>
    </row>
    <row r="22" spans="1:14" ht="12" customHeight="1" x14ac:dyDescent="0.25">
      <c r="A22" s="52" t="s">
        <v>7</v>
      </c>
      <c r="B22" s="75">
        <v>8</v>
      </c>
      <c r="C22" s="77"/>
      <c r="D22" s="44">
        <v>9</v>
      </c>
      <c r="E22" s="44">
        <v>8</v>
      </c>
      <c r="F22" s="44"/>
      <c r="G22" s="44"/>
      <c r="H22" s="44"/>
      <c r="I22" s="23"/>
      <c r="J22" s="113">
        <f t="shared" si="0"/>
        <v>17</v>
      </c>
      <c r="N22" s="27"/>
    </row>
    <row r="23" spans="1:14" ht="12" customHeight="1" thickBot="1" x14ac:dyDescent="0.3">
      <c r="A23" s="53" t="s">
        <v>0</v>
      </c>
      <c r="B23" s="76">
        <f>SUM(B16:B22)</f>
        <v>54</v>
      </c>
      <c r="C23" s="76">
        <f t="shared" ref="C23:I23" si="1">SUM(C16:C22)</f>
        <v>0</v>
      </c>
      <c r="D23" s="76">
        <f t="shared" si="1"/>
        <v>78</v>
      </c>
      <c r="E23" s="76">
        <f t="shared" si="1"/>
        <v>42</v>
      </c>
      <c r="F23" s="76">
        <f t="shared" si="1"/>
        <v>4</v>
      </c>
      <c r="G23" s="76">
        <f t="shared" si="1"/>
        <v>34</v>
      </c>
      <c r="H23" s="76">
        <f t="shared" si="1"/>
        <v>1</v>
      </c>
      <c r="I23" s="76">
        <f t="shared" si="1"/>
        <v>0</v>
      </c>
      <c r="J23" s="76">
        <f>SUM(J16:J22)</f>
        <v>159</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v>107</v>
      </c>
      <c r="D28" s="46">
        <v>46</v>
      </c>
      <c r="E28" s="102">
        <v>34</v>
      </c>
      <c r="F28" s="104">
        <v>1</v>
      </c>
      <c r="G28" s="109" t="s">
        <v>149</v>
      </c>
      <c r="H28" s="109"/>
      <c r="I28" s="109"/>
      <c r="J28" s="109"/>
      <c r="K28" s="108"/>
    </row>
    <row r="29" spans="1:14" ht="12.75" customHeight="1" thickBot="1" x14ac:dyDescent="0.3">
      <c r="A29" s="152" t="s">
        <v>63</v>
      </c>
      <c r="B29" s="192"/>
      <c r="C29" s="105">
        <v>78</v>
      </c>
      <c r="D29" s="45">
        <v>42</v>
      </c>
      <c r="E29" s="103">
        <v>34</v>
      </c>
      <c r="F29" s="106">
        <v>1</v>
      </c>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v>75</v>
      </c>
      <c r="E34" s="78">
        <v>37</v>
      </c>
      <c r="F34" s="78">
        <v>5</v>
      </c>
      <c r="G34" s="78">
        <v>36</v>
      </c>
      <c r="H34" s="43">
        <v>1</v>
      </c>
      <c r="I34" s="43"/>
      <c r="J34" s="97">
        <f>SUM(C34:I34)</f>
        <v>154</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v>3</v>
      </c>
      <c r="D63" s="70"/>
      <c r="E63" s="70"/>
      <c r="F63" s="70">
        <v>3</v>
      </c>
      <c r="G63" s="70"/>
      <c r="H63" s="70"/>
      <c r="I63" s="74">
        <f>SUM(B63:H63)</f>
        <v>6</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c r="E65" s="70"/>
      <c r="F65" s="70"/>
      <c r="G65" s="70"/>
      <c r="H65" s="70"/>
      <c r="I65" s="74">
        <f t="shared" si="2"/>
        <v>0</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3</v>
      </c>
      <c r="D69" s="73">
        <f t="shared" si="3"/>
        <v>0</v>
      </c>
      <c r="E69" s="73">
        <f t="shared" si="3"/>
        <v>0</v>
      </c>
      <c r="F69" s="73">
        <f t="shared" si="3"/>
        <v>3</v>
      </c>
      <c r="G69" s="73">
        <f t="shared" si="3"/>
        <v>0</v>
      </c>
      <c r="H69" s="73">
        <f t="shared" si="3"/>
        <v>0</v>
      </c>
      <c r="I69" s="73">
        <f t="shared" si="3"/>
        <v>6</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v>18</v>
      </c>
      <c r="C75" s="71" t="s">
        <v>98</v>
      </c>
      <c r="D75" s="83">
        <v>49</v>
      </c>
      <c r="E75" s="71" t="s">
        <v>96</v>
      </c>
      <c r="F75" s="84">
        <v>6</v>
      </c>
      <c r="G75" s="71" t="s">
        <v>99</v>
      </c>
      <c r="H75" s="84">
        <v>13</v>
      </c>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v>79</v>
      </c>
    </row>
    <row r="81" spans="1:7" x14ac:dyDescent="0.25">
      <c r="A81" s="71" t="s">
        <v>102</v>
      </c>
      <c r="B81" s="83">
        <v>37</v>
      </c>
    </row>
    <row r="82" spans="1:7" x14ac:dyDescent="0.25">
      <c r="A82" s="71" t="s">
        <v>103</v>
      </c>
      <c r="B82" s="83">
        <v>36</v>
      </c>
    </row>
    <row r="83" spans="1:7" x14ac:dyDescent="0.25">
      <c r="A83" s="71" t="s">
        <v>130</v>
      </c>
      <c r="B83" s="83">
        <v>1</v>
      </c>
    </row>
    <row r="84" spans="1:7" x14ac:dyDescent="0.25">
      <c r="A84" s="71" t="s">
        <v>99</v>
      </c>
      <c r="B84" s="84">
        <v>5</v>
      </c>
    </row>
    <row r="85" spans="1:7" x14ac:dyDescent="0.25">
      <c r="A85" s="81" t="s">
        <v>104</v>
      </c>
      <c r="F85" s="81" t="s">
        <v>110</v>
      </c>
    </row>
    <row r="86" spans="1:7" x14ac:dyDescent="0.25">
      <c r="A86" s="71" t="s">
        <v>100</v>
      </c>
      <c r="B86" s="83"/>
      <c r="F86" s="71" t="s">
        <v>100</v>
      </c>
      <c r="G86" s="83">
        <v>2</v>
      </c>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82"/>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9" x14ac:dyDescent="0.25">
      <c r="F97" s="81" t="s">
        <v>111</v>
      </c>
    </row>
    <row r="98" spans="1:9" x14ac:dyDescent="0.25">
      <c r="F98" s="71" t="s">
        <v>100</v>
      </c>
      <c r="G98" s="83">
        <v>2</v>
      </c>
    </row>
    <row r="99" spans="1:9" x14ac:dyDescent="0.25">
      <c r="F99" s="71" t="s">
        <v>102</v>
      </c>
      <c r="G99" s="82"/>
    </row>
    <row r="100" spans="1:9" x14ac:dyDescent="0.25">
      <c r="F100" s="71" t="s">
        <v>103</v>
      </c>
      <c r="G100" s="82"/>
    </row>
    <row r="101" spans="1:9" x14ac:dyDescent="0.25">
      <c r="F101" s="71" t="s">
        <v>99</v>
      </c>
      <c r="G101" s="82"/>
    </row>
    <row r="103" spans="1:9" x14ac:dyDescent="0.25">
      <c r="A103" s="81" t="s">
        <v>141</v>
      </c>
      <c r="B103" s="88"/>
      <c r="C103" s="88"/>
    </row>
    <row r="104" spans="1:9" ht="15" customHeight="1" x14ac:dyDescent="0.25">
      <c r="A104" s="180" t="s">
        <v>173</v>
      </c>
      <c r="B104" s="180"/>
      <c r="C104" s="180"/>
      <c r="D104" s="180"/>
      <c r="E104" s="180"/>
      <c r="F104" s="180"/>
      <c r="G104" s="180"/>
      <c r="H104" s="180"/>
      <c r="I104" s="180"/>
    </row>
    <row r="105" spans="1:9" ht="15" customHeight="1" x14ac:dyDescent="0.25">
      <c r="A105" s="180"/>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6" customHeight="1" x14ac:dyDescent="0.25">
      <c r="A107" s="180"/>
      <c r="B107" s="180"/>
      <c r="C107" s="180"/>
      <c r="D107" s="180"/>
      <c r="E107" s="180"/>
      <c r="F107" s="180"/>
      <c r="G107" s="180"/>
      <c r="H107" s="180"/>
      <c r="I107" s="180"/>
    </row>
    <row r="108" spans="1:9" ht="5.25" customHeight="1" x14ac:dyDescent="0.25">
      <c r="A108" s="180"/>
      <c r="B108" s="180"/>
      <c r="C108" s="180"/>
      <c r="D108" s="180"/>
      <c r="E108" s="180"/>
      <c r="F108" s="180"/>
      <c r="G108" s="180"/>
      <c r="H108" s="180"/>
      <c r="I108" s="180"/>
    </row>
    <row r="109" spans="1:9" ht="50.25" hidden="1"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174</v>
      </c>
      <c r="B112" s="180"/>
      <c r="C112" s="180"/>
      <c r="D112" s="180"/>
      <c r="E112" s="180"/>
      <c r="F112" s="180"/>
      <c r="G112" s="180"/>
      <c r="H112" s="180"/>
      <c r="I112" s="180"/>
    </row>
    <row r="113" spans="1:9" ht="15" customHeight="1" x14ac:dyDescent="0.25">
      <c r="A113" s="180"/>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0.75" customHeight="1" x14ac:dyDescent="0.25">
      <c r="A117" s="180"/>
      <c r="B117" s="180"/>
      <c r="C117" s="180"/>
      <c r="D117" s="180"/>
      <c r="E117" s="180"/>
      <c r="F117" s="180"/>
      <c r="G117" s="180"/>
      <c r="H117" s="180"/>
      <c r="I117" s="180"/>
    </row>
  </sheetData>
  <mergeCells count="52">
    <mergeCell ref="A1:J1"/>
    <mergeCell ref="A2:J2"/>
    <mergeCell ref="A3:B3"/>
    <mergeCell ref="C3:G3"/>
    <mergeCell ref="C4:G4"/>
    <mergeCell ref="I4:J4"/>
    <mergeCell ref="A8:C8"/>
    <mergeCell ref="D8:G8"/>
    <mergeCell ref="A9:D9"/>
    <mergeCell ref="E9:H9"/>
    <mergeCell ref="E10:F10"/>
    <mergeCell ref="H10:I10"/>
    <mergeCell ref="B11:C11"/>
    <mergeCell ref="D11:G11"/>
    <mergeCell ref="H11:J11"/>
    <mergeCell ref="A13:A15"/>
    <mergeCell ref="B13:B15"/>
    <mergeCell ref="C13:J13"/>
    <mergeCell ref="A41:C41"/>
    <mergeCell ref="A26:B27"/>
    <mergeCell ref="C26:F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104:I109"/>
    <mergeCell ref="A112:I117"/>
    <mergeCell ref="A55:C55"/>
    <mergeCell ref="A56:C56"/>
    <mergeCell ref="E56:F56"/>
    <mergeCell ref="A61:A62"/>
    <mergeCell ref="B61:I61"/>
    <mergeCell ref="A72:G72"/>
  </mergeCells>
  <hyperlinks>
    <hyperlink ref="B11" r:id="rId1" xr:uid="{3A4FD908-9494-472F-B267-9F0EB386C53E}"/>
  </hyperlinks>
  <pageMargins left="0.70866141732283472" right="0.70866141732283472" top="0.74803149606299213" bottom="0.74803149606299213" header="0.31496062992125984" footer="0.31496062992125984"/>
  <pageSetup scale="80" orientation="portrait" horizontalDpi="4294967294"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FCA7-5BED-406C-A5A2-DA8E99F7C946}">
  <sheetPr>
    <tabColor theme="0"/>
  </sheetPr>
  <dimension ref="A1:AE117"/>
  <sheetViews>
    <sheetView topLeftCell="A4" workbookViewId="0">
      <selection activeCell="H12" sqref="H12"/>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125</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c r="C16" s="77"/>
      <c r="D16" s="44"/>
      <c r="E16" s="44"/>
      <c r="F16" s="44"/>
      <c r="G16" s="44"/>
      <c r="H16" s="44"/>
      <c r="I16" s="23"/>
      <c r="J16" s="113">
        <f>SUM(C16:I16)</f>
        <v>0</v>
      </c>
    </row>
    <row r="17" spans="1:14" ht="12" customHeight="1" x14ac:dyDescent="0.25">
      <c r="A17" s="52" t="s">
        <v>2</v>
      </c>
      <c r="B17" s="75"/>
      <c r="C17" s="77"/>
      <c r="D17" s="44"/>
      <c r="E17" s="44"/>
      <c r="F17" s="44"/>
      <c r="G17" s="44"/>
      <c r="H17" s="44"/>
      <c r="I17" s="23"/>
      <c r="J17" s="113">
        <f t="shared" ref="J17:J22" si="0">SUM(C17:I17)</f>
        <v>0</v>
      </c>
    </row>
    <row r="18" spans="1:14" ht="12" customHeight="1" x14ac:dyDescent="0.25">
      <c r="A18" s="52" t="s">
        <v>3</v>
      </c>
      <c r="B18" s="75"/>
      <c r="C18" s="77"/>
      <c r="D18" s="44"/>
      <c r="E18" s="44"/>
      <c r="F18" s="44"/>
      <c r="G18" s="44"/>
      <c r="H18" s="44"/>
      <c r="I18" s="23"/>
      <c r="J18" s="113">
        <f t="shared" si="0"/>
        <v>0</v>
      </c>
    </row>
    <row r="19" spans="1:14" ht="12" customHeight="1" x14ac:dyDescent="0.25">
      <c r="A19" s="52" t="s">
        <v>4</v>
      </c>
      <c r="B19" s="75"/>
      <c r="C19" s="77"/>
      <c r="D19" s="44"/>
      <c r="E19" s="44"/>
      <c r="F19" s="44"/>
      <c r="G19" s="44"/>
      <c r="H19" s="44"/>
      <c r="I19" s="23"/>
      <c r="J19" s="113">
        <f t="shared" si="0"/>
        <v>0</v>
      </c>
    </row>
    <row r="20" spans="1:14" ht="12" customHeight="1" x14ac:dyDescent="0.25">
      <c r="A20" s="52" t="s">
        <v>5</v>
      </c>
      <c r="B20" s="75"/>
      <c r="C20" s="77"/>
      <c r="D20" s="44"/>
      <c r="E20" s="44"/>
      <c r="F20" s="44"/>
      <c r="G20" s="44"/>
      <c r="H20" s="44"/>
      <c r="I20" s="23"/>
      <c r="J20" s="113">
        <f t="shared" si="0"/>
        <v>0</v>
      </c>
    </row>
    <row r="21" spans="1:14" ht="12" customHeight="1" x14ac:dyDescent="0.25">
      <c r="A21" s="52" t="s">
        <v>6</v>
      </c>
      <c r="B21" s="75"/>
      <c r="C21" s="77"/>
      <c r="D21" s="44"/>
      <c r="E21" s="44"/>
      <c r="F21" s="44"/>
      <c r="G21" s="44"/>
      <c r="H21" s="44"/>
      <c r="I21" s="23"/>
      <c r="J21" s="113">
        <f t="shared" si="0"/>
        <v>0</v>
      </c>
    </row>
    <row r="22" spans="1:14" ht="12" customHeight="1" x14ac:dyDescent="0.25">
      <c r="A22" s="52" t="s">
        <v>7</v>
      </c>
      <c r="B22" s="75"/>
      <c r="C22" s="77"/>
      <c r="D22" s="44"/>
      <c r="E22" s="44"/>
      <c r="F22" s="44"/>
      <c r="G22" s="44"/>
      <c r="H22" s="44"/>
      <c r="I22" s="23"/>
      <c r="J22" s="113">
        <f t="shared" si="0"/>
        <v>0</v>
      </c>
      <c r="N22" s="27"/>
    </row>
    <row r="23" spans="1:14" ht="12" customHeight="1" thickBot="1" x14ac:dyDescent="0.3">
      <c r="A23" s="53" t="s">
        <v>0</v>
      </c>
      <c r="B23" s="76">
        <f>SUM(B16:B22)</f>
        <v>0</v>
      </c>
      <c r="C23" s="76">
        <f t="shared" ref="C23:I23" si="1">SUM(C16:C22)</f>
        <v>0</v>
      </c>
      <c r="D23" s="76">
        <f t="shared" si="1"/>
        <v>0</v>
      </c>
      <c r="E23" s="76">
        <f t="shared" si="1"/>
        <v>0</v>
      </c>
      <c r="F23" s="76">
        <f t="shared" si="1"/>
        <v>0</v>
      </c>
      <c r="G23" s="76">
        <f t="shared" si="1"/>
        <v>0</v>
      </c>
      <c r="H23" s="76">
        <f t="shared" si="1"/>
        <v>0</v>
      </c>
      <c r="I23" s="76">
        <f t="shared" si="1"/>
        <v>0</v>
      </c>
      <c r="J23" s="76">
        <f>SUM(J16:J22)</f>
        <v>0</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c r="D28" s="46"/>
      <c r="E28" s="102"/>
      <c r="F28" s="104"/>
      <c r="G28" s="109" t="s">
        <v>144</v>
      </c>
      <c r="H28" s="109"/>
      <c r="I28" s="109"/>
      <c r="J28" s="109"/>
      <c r="K28" s="108"/>
    </row>
    <row r="29" spans="1:14" ht="12.75" customHeight="1" thickBot="1" x14ac:dyDescent="0.3">
      <c r="A29" s="152" t="s">
        <v>63</v>
      </c>
      <c r="B29" s="192"/>
      <c r="C29" s="105"/>
      <c r="D29" s="45"/>
      <c r="E29" s="103"/>
      <c r="F29" s="106"/>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c r="E34" s="78"/>
      <c r="F34" s="78"/>
      <c r="G34" s="78"/>
      <c r="H34" s="43"/>
      <c r="I34" s="43"/>
      <c r="J34" s="97">
        <f>SUM(C34:I34)</f>
        <v>0</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c r="D63" s="70"/>
      <c r="E63" s="70"/>
      <c r="F63" s="70"/>
      <c r="G63" s="70"/>
      <c r="H63" s="70"/>
      <c r="I63" s="74">
        <f>SUM(B63:H63)</f>
        <v>0</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c r="E65" s="70"/>
      <c r="F65" s="70"/>
      <c r="G65" s="70"/>
      <c r="H65" s="70"/>
      <c r="I65" s="74">
        <f t="shared" si="2"/>
        <v>0</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0</v>
      </c>
      <c r="D69" s="73">
        <f t="shared" si="3"/>
        <v>0</v>
      </c>
      <c r="E69" s="73">
        <f t="shared" si="3"/>
        <v>0</v>
      </c>
      <c r="F69" s="73">
        <f t="shared" si="3"/>
        <v>0</v>
      </c>
      <c r="G69" s="73">
        <f t="shared" si="3"/>
        <v>0</v>
      </c>
      <c r="H69" s="73">
        <f t="shared" si="3"/>
        <v>0</v>
      </c>
      <c r="I69" s="73">
        <f t="shared" si="3"/>
        <v>0</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c r="C75" s="71" t="s">
        <v>98</v>
      </c>
      <c r="D75" s="83"/>
      <c r="E75" s="71" t="s">
        <v>96</v>
      </c>
      <c r="F75" s="84"/>
      <c r="G75" s="71" t="s">
        <v>99</v>
      </c>
      <c r="H75" s="84"/>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row>
    <row r="81" spans="1:7" x14ac:dyDescent="0.25">
      <c r="A81" s="71" t="s">
        <v>102</v>
      </c>
      <c r="B81" s="83"/>
    </row>
    <row r="82" spans="1:7" x14ac:dyDescent="0.25">
      <c r="A82" s="71" t="s">
        <v>103</v>
      </c>
      <c r="B82" s="83"/>
    </row>
    <row r="83" spans="1:7" x14ac:dyDescent="0.25">
      <c r="A83" s="71" t="s">
        <v>99</v>
      </c>
      <c r="B83" s="83"/>
    </row>
    <row r="85" spans="1:7" x14ac:dyDescent="0.25">
      <c r="A85" s="81" t="s">
        <v>104</v>
      </c>
      <c r="F85" s="81" t="s">
        <v>110</v>
      </c>
    </row>
    <row r="86" spans="1:7" x14ac:dyDescent="0.25">
      <c r="A86" s="71" t="s">
        <v>100</v>
      </c>
      <c r="B86" s="83"/>
      <c r="F86" s="71" t="s">
        <v>100</v>
      </c>
      <c r="G86" s="83"/>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82"/>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9" x14ac:dyDescent="0.25">
      <c r="F97" s="81" t="s">
        <v>111</v>
      </c>
    </row>
    <row r="98" spans="1:9" x14ac:dyDescent="0.25">
      <c r="F98" s="71" t="s">
        <v>100</v>
      </c>
      <c r="G98" s="82"/>
    </row>
    <row r="99" spans="1:9" x14ac:dyDescent="0.25">
      <c r="F99" s="71" t="s">
        <v>102</v>
      </c>
      <c r="G99" s="82"/>
    </row>
    <row r="100" spans="1:9" x14ac:dyDescent="0.25">
      <c r="F100" s="71" t="s">
        <v>103</v>
      </c>
      <c r="G100" s="82"/>
    </row>
    <row r="101" spans="1:9" x14ac:dyDescent="0.25">
      <c r="F101" s="71" t="s">
        <v>99</v>
      </c>
      <c r="G101" s="82"/>
    </row>
    <row r="103" spans="1:9" x14ac:dyDescent="0.25">
      <c r="A103" s="81" t="s">
        <v>141</v>
      </c>
      <c r="B103" s="88"/>
      <c r="C103" s="88"/>
    </row>
    <row r="104" spans="1:9" ht="15" customHeight="1" x14ac:dyDescent="0.25">
      <c r="A104" s="180" t="s">
        <v>146</v>
      </c>
      <c r="B104" s="180"/>
      <c r="C104" s="180"/>
      <c r="D104" s="180"/>
      <c r="E104" s="180"/>
      <c r="F104" s="180"/>
      <c r="G104" s="180"/>
      <c r="H104" s="180"/>
      <c r="I104" s="180"/>
    </row>
    <row r="105" spans="1:9" ht="15" customHeight="1" x14ac:dyDescent="0.25">
      <c r="A105" s="180"/>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15" customHeight="1" x14ac:dyDescent="0.25">
      <c r="A107" s="180"/>
      <c r="B107" s="180"/>
      <c r="C107" s="180"/>
      <c r="D107" s="180"/>
      <c r="E107" s="180"/>
      <c r="F107" s="180"/>
      <c r="G107" s="180"/>
      <c r="H107" s="180"/>
      <c r="I107" s="180"/>
    </row>
    <row r="108" spans="1:9" ht="33.75" customHeight="1" x14ac:dyDescent="0.25">
      <c r="A108" s="180"/>
      <c r="B108" s="180"/>
      <c r="C108" s="180"/>
      <c r="D108" s="180"/>
      <c r="E108" s="180"/>
      <c r="F108" s="180"/>
      <c r="G108" s="180"/>
      <c r="H108" s="180"/>
      <c r="I108" s="180"/>
    </row>
    <row r="109" spans="1:9" ht="50.25"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147</v>
      </c>
      <c r="B112" s="180"/>
      <c r="C112" s="180"/>
      <c r="D112" s="180"/>
      <c r="E112" s="180"/>
      <c r="F112" s="180"/>
      <c r="G112" s="180"/>
      <c r="H112" s="180"/>
      <c r="I112" s="180"/>
    </row>
    <row r="113" spans="1:9" ht="15" customHeight="1" x14ac:dyDescent="0.25">
      <c r="A113" s="180"/>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0.75" customHeight="1" x14ac:dyDescent="0.25">
      <c r="A117" s="180"/>
      <c r="B117" s="180"/>
      <c r="C117" s="180"/>
      <c r="D117" s="180"/>
      <c r="E117" s="180"/>
      <c r="F117" s="180"/>
      <c r="G117" s="180"/>
      <c r="H117" s="180"/>
      <c r="I117" s="180"/>
    </row>
  </sheetData>
  <mergeCells count="52">
    <mergeCell ref="A1:J1"/>
    <mergeCell ref="A2:J2"/>
    <mergeCell ref="A3:B3"/>
    <mergeCell ref="C3:G3"/>
    <mergeCell ref="C4:G4"/>
    <mergeCell ref="I4:J4"/>
    <mergeCell ref="A8:C8"/>
    <mergeCell ref="D8:G8"/>
    <mergeCell ref="A9:D9"/>
    <mergeCell ref="E9:H9"/>
    <mergeCell ref="E10:F10"/>
    <mergeCell ref="H10:I10"/>
    <mergeCell ref="B11:C11"/>
    <mergeCell ref="D11:G11"/>
    <mergeCell ref="H11:J11"/>
    <mergeCell ref="A13:A15"/>
    <mergeCell ref="B13:B15"/>
    <mergeCell ref="C13:J13"/>
    <mergeCell ref="A41:C41"/>
    <mergeCell ref="A26:B27"/>
    <mergeCell ref="C26:F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104:I109"/>
    <mergeCell ref="A112:I117"/>
    <mergeCell ref="A55:C55"/>
    <mergeCell ref="A56:C56"/>
    <mergeCell ref="E56:F56"/>
    <mergeCell ref="A61:A62"/>
    <mergeCell ref="B61:I61"/>
    <mergeCell ref="A72:G72"/>
  </mergeCells>
  <hyperlinks>
    <hyperlink ref="B11" r:id="rId1" xr:uid="{0FB52D48-CC46-47D0-B382-DF71747FA55A}"/>
  </hyperlinks>
  <pageMargins left="0.70866141732283472" right="0.70866141732283472" top="0.74803149606299213" bottom="0.74803149606299213" header="0.31496062992125984" footer="0.31496062992125984"/>
  <pageSetup scale="8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614F-C6E4-421C-B1CF-3F060C6E9407}">
  <sheetPr>
    <tabColor theme="0"/>
  </sheetPr>
  <dimension ref="A1:AE117"/>
  <sheetViews>
    <sheetView workbookViewId="0">
      <selection activeCell="H12" sqref="H12"/>
    </sheetView>
  </sheetViews>
  <sheetFormatPr baseColWidth="10" defaultRowHeight="15" x14ac:dyDescent="0.25"/>
  <cols>
    <col min="1" max="1" width="12.42578125" customWidth="1"/>
    <col min="2" max="2" width="12.28515625" customWidth="1"/>
    <col min="3" max="3" width="11.5703125" customWidth="1"/>
    <col min="4" max="4" width="12.28515625" customWidth="1"/>
    <col min="5" max="5" width="13.85546875" customWidth="1"/>
    <col min="6" max="6" width="12.140625" customWidth="1"/>
    <col min="7" max="7" width="9.5703125" customWidth="1"/>
    <col min="8" max="8" width="9.140625" customWidth="1"/>
    <col min="9" max="9" width="10.7109375" customWidth="1"/>
    <col min="10" max="10" width="7.28515625" customWidth="1"/>
    <col min="11" max="11" width="8.140625" customWidth="1"/>
    <col min="12" max="12" width="9.28515625" customWidth="1"/>
    <col min="13" max="13" width="8.28515625" customWidth="1"/>
    <col min="14" max="14" width="8.140625" customWidth="1"/>
    <col min="15" max="15" width="12.7109375" customWidth="1"/>
    <col min="16" max="16" width="10.42578125" customWidth="1"/>
    <col min="17" max="17" width="0.5703125" hidden="1" customWidth="1"/>
    <col min="18" max="23" width="7.7109375" customWidth="1"/>
    <col min="24" max="24" width="6" customWidth="1"/>
    <col min="25" max="26" width="7.7109375" customWidth="1"/>
    <col min="27" max="27" width="14.7109375" customWidth="1"/>
    <col min="28" max="28" width="11.42578125" customWidth="1"/>
    <col min="29" max="29" width="9.85546875" customWidth="1"/>
  </cols>
  <sheetData>
    <row r="1" spans="1:31" ht="15.75" customHeight="1" x14ac:dyDescent="0.25">
      <c r="A1" s="123" t="s">
        <v>75</v>
      </c>
      <c r="B1" s="123"/>
      <c r="C1" s="123"/>
      <c r="D1" s="123"/>
      <c r="E1" s="123"/>
      <c r="F1" s="123"/>
      <c r="G1" s="123"/>
      <c r="H1" s="123"/>
      <c r="I1" s="123"/>
      <c r="J1" s="123"/>
      <c r="K1" s="57"/>
      <c r="L1" s="57"/>
      <c r="M1" s="57"/>
      <c r="N1" s="57"/>
      <c r="O1" s="57"/>
      <c r="P1" s="57"/>
      <c r="Q1" s="57"/>
      <c r="R1" s="57"/>
      <c r="S1" s="57"/>
      <c r="T1" s="57"/>
      <c r="U1" s="3"/>
      <c r="V1" s="3"/>
      <c r="W1" s="3"/>
      <c r="X1" s="3"/>
    </row>
    <row r="2" spans="1:31" ht="17.25" customHeight="1" x14ac:dyDescent="0.3">
      <c r="A2" s="123" t="s">
        <v>38</v>
      </c>
      <c r="B2" s="123"/>
      <c r="C2" s="123"/>
      <c r="D2" s="123"/>
      <c r="E2" s="123"/>
      <c r="F2" s="123"/>
      <c r="G2" s="123"/>
      <c r="H2" s="123"/>
      <c r="I2" s="123"/>
      <c r="J2" s="123"/>
      <c r="K2" s="57"/>
      <c r="L2" s="57"/>
      <c r="M2" s="57"/>
      <c r="N2" s="57"/>
      <c r="O2" s="57"/>
      <c r="P2" s="57"/>
      <c r="Q2" s="57"/>
      <c r="R2" s="57"/>
      <c r="S2" s="57"/>
      <c r="T2" s="57"/>
      <c r="U2" s="57"/>
      <c r="V2" s="57"/>
      <c r="W2" s="4"/>
      <c r="X2" s="4"/>
    </row>
    <row r="3" spans="1:31" x14ac:dyDescent="0.25">
      <c r="A3" s="124" t="s">
        <v>27</v>
      </c>
      <c r="B3" s="124"/>
      <c r="C3" s="125" t="s">
        <v>90</v>
      </c>
      <c r="D3" s="125"/>
      <c r="E3" s="125"/>
      <c r="F3" s="125"/>
      <c r="G3" s="125"/>
      <c r="H3" s="5"/>
      <c r="I3" s="5"/>
      <c r="J3" s="5"/>
      <c r="K3" s="5"/>
      <c r="L3" s="5"/>
      <c r="M3" s="5"/>
      <c r="N3" s="5"/>
      <c r="O3" s="5"/>
      <c r="P3" s="5"/>
      <c r="Q3" s="5"/>
      <c r="R3" s="5"/>
      <c r="S3" s="5"/>
      <c r="T3" s="5"/>
      <c r="U3" s="5"/>
      <c r="V3" s="5"/>
      <c r="W3" s="5"/>
      <c r="X3" s="5"/>
    </row>
    <row r="4" spans="1:31" x14ac:dyDescent="0.25">
      <c r="A4" s="5" t="s">
        <v>28</v>
      </c>
      <c r="B4" s="5"/>
      <c r="C4" s="125"/>
      <c r="D4" s="125"/>
      <c r="E4" s="125"/>
      <c r="F4" s="125"/>
      <c r="G4" s="125"/>
      <c r="H4" s="5" t="s">
        <v>74</v>
      </c>
      <c r="I4" s="125" t="s">
        <v>91</v>
      </c>
      <c r="J4" s="125"/>
      <c r="K4" s="5"/>
      <c r="L4" s="5"/>
      <c r="M4" s="5"/>
      <c r="N4" s="5"/>
      <c r="O4" s="5"/>
      <c r="Q4" s="5"/>
      <c r="R4" s="5"/>
      <c r="S4" s="5"/>
      <c r="T4" s="5"/>
      <c r="U4" s="5"/>
      <c r="V4" s="5"/>
      <c r="W4" s="5"/>
      <c r="X4" s="5"/>
    </row>
    <row r="5" spans="1:31" x14ac:dyDescent="0.25">
      <c r="A5" s="5" t="s">
        <v>39</v>
      </c>
      <c r="B5" s="5"/>
      <c r="C5" s="5"/>
      <c r="D5" s="5"/>
      <c r="E5" s="5" t="s">
        <v>29</v>
      </c>
      <c r="F5" s="65" t="s">
        <v>92</v>
      </c>
      <c r="G5" s="5" t="s">
        <v>30</v>
      </c>
      <c r="H5" s="61"/>
      <c r="J5" s="58"/>
      <c r="K5" s="6"/>
      <c r="L5" s="5"/>
      <c r="M5" s="5"/>
      <c r="N5" s="5"/>
      <c r="O5" s="5"/>
      <c r="P5" s="5"/>
      <c r="Q5" s="5"/>
      <c r="R5" s="5"/>
      <c r="S5" s="5"/>
      <c r="T5" s="5"/>
      <c r="U5" s="5"/>
      <c r="V5" s="5"/>
      <c r="W5" s="5"/>
      <c r="X5" s="5"/>
    </row>
    <row r="6" spans="1:31" x14ac:dyDescent="0.25">
      <c r="A6" s="5" t="s">
        <v>31</v>
      </c>
      <c r="B6" s="5"/>
      <c r="C6" s="5"/>
      <c r="D6" s="5"/>
      <c r="E6" s="5"/>
      <c r="H6" s="5"/>
      <c r="J6" s="5"/>
      <c r="L6" s="5"/>
      <c r="O6" s="58"/>
      <c r="P6" s="5"/>
      <c r="S6" s="58"/>
      <c r="T6" s="5"/>
      <c r="V6" s="5"/>
      <c r="W6" s="58"/>
      <c r="X6" s="5"/>
    </row>
    <row r="7" spans="1:31" x14ac:dyDescent="0.25">
      <c r="A7" s="5" t="s">
        <v>32</v>
      </c>
      <c r="B7" s="65" t="s">
        <v>92</v>
      </c>
      <c r="C7" s="5" t="s">
        <v>33</v>
      </c>
      <c r="D7" s="62"/>
      <c r="E7" s="5" t="s">
        <v>34</v>
      </c>
      <c r="F7" s="62"/>
      <c r="G7" s="5" t="s">
        <v>36</v>
      </c>
      <c r="H7" s="61"/>
      <c r="I7" s="5" t="s">
        <v>35</v>
      </c>
      <c r="J7" s="61"/>
      <c r="K7" s="5"/>
      <c r="L7" s="5"/>
      <c r="O7" s="58"/>
      <c r="P7" s="5"/>
      <c r="S7" s="58"/>
      <c r="T7" s="5"/>
      <c r="U7" s="56"/>
      <c r="V7" s="56"/>
      <c r="W7" s="58"/>
      <c r="X7" s="5"/>
    </row>
    <row r="8" spans="1:31" x14ac:dyDescent="0.25">
      <c r="A8" s="124" t="s">
        <v>37</v>
      </c>
      <c r="B8" s="124"/>
      <c r="C8" s="124"/>
      <c r="D8" s="125" t="s">
        <v>94</v>
      </c>
      <c r="E8" s="125"/>
      <c r="F8" s="125"/>
      <c r="G8" s="125"/>
      <c r="H8" s="5"/>
      <c r="I8" s="5"/>
      <c r="J8" s="5"/>
      <c r="K8" s="5"/>
      <c r="L8" s="5"/>
      <c r="M8" s="5"/>
      <c r="N8" s="5"/>
      <c r="O8" s="5"/>
      <c r="P8" s="5"/>
      <c r="Q8" s="5"/>
      <c r="R8" s="5"/>
      <c r="S8" s="5"/>
      <c r="T8" s="5"/>
      <c r="U8" s="8"/>
      <c r="V8" s="60"/>
      <c r="W8" s="60"/>
      <c r="X8" s="60"/>
    </row>
    <row r="9" spans="1:31" x14ac:dyDescent="0.25">
      <c r="A9" s="124" t="s">
        <v>76</v>
      </c>
      <c r="B9" s="124"/>
      <c r="C9" s="124"/>
      <c r="D9" s="124"/>
      <c r="E9" s="125" t="s">
        <v>112</v>
      </c>
      <c r="F9" s="125"/>
      <c r="G9" s="125"/>
      <c r="H9" s="132"/>
      <c r="J9" s="5"/>
      <c r="K9" s="5"/>
      <c r="L9" s="5"/>
      <c r="M9" s="5"/>
      <c r="N9" s="5"/>
      <c r="O9" s="5"/>
      <c r="P9" s="5"/>
      <c r="Q9" s="5"/>
      <c r="R9" s="5"/>
      <c r="S9" s="5"/>
      <c r="T9" s="5"/>
      <c r="U9" s="5"/>
      <c r="V9" s="5"/>
      <c r="W9" s="7"/>
      <c r="X9" s="7"/>
    </row>
    <row r="10" spans="1:31" x14ac:dyDescent="0.25">
      <c r="A10" s="5" t="s">
        <v>51</v>
      </c>
      <c r="B10" s="55"/>
      <c r="C10" s="65">
        <v>87</v>
      </c>
      <c r="D10" s="55" t="s">
        <v>52</v>
      </c>
      <c r="E10" s="133" t="s">
        <v>93</v>
      </c>
      <c r="F10" s="134"/>
      <c r="G10" s="5" t="s">
        <v>53</v>
      </c>
      <c r="H10" s="125" t="s">
        <v>114</v>
      </c>
      <c r="I10" s="125"/>
      <c r="J10" s="5"/>
      <c r="K10" s="5"/>
      <c r="L10" s="5"/>
      <c r="M10" s="5"/>
      <c r="N10" s="5"/>
      <c r="O10" s="5"/>
      <c r="P10" s="5"/>
      <c r="Q10" s="5"/>
      <c r="R10" s="5"/>
      <c r="S10" s="5"/>
      <c r="T10" s="5"/>
      <c r="U10" s="5"/>
      <c r="V10" s="5"/>
      <c r="W10" s="7"/>
      <c r="X10" s="7"/>
    </row>
    <row r="11" spans="1:31" x14ac:dyDescent="0.25">
      <c r="A11" s="5" t="s">
        <v>54</v>
      </c>
      <c r="B11" s="126" t="s">
        <v>133</v>
      </c>
      <c r="C11" s="127"/>
      <c r="D11" s="128" t="s">
        <v>55</v>
      </c>
      <c r="E11" s="129"/>
      <c r="F11" s="129"/>
      <c r="G11" s="130"/>
      <c r="H11" s="131" t="s">
        <v>126</v>
      </c>
      <c r="I11" s="131"/>
      <c r="J11" s="131"/>
      <c r="L11" s="5"/>
      <c r="M11" s="5"/>
      <c r="N11" s="59"/>
      <c r="O11" s="68"/>
      <c r="P11" s="7"/>
      <c r="Q11" s="7"/>
      <c r="R11" s="7"/>
      <c r="S11" s="7"/>
      <c r="T11" s="7"/>
      <c r="U11" s="7"/>
      <c r="V11" s="7"/>
      <c r="W11" s="7"/>
      <c r="X11" s="7"/>
    </row>
    <row r="12" spans="1:31" ht="9" customHeight="1" thickBot="1" x14ac:dyDescent="0.3">
      <c r="B12" s="5"/>
      <c r="C12" s="5"/>
      <c r="H12" s="5"/>
      <c r="I12" s="5"/>
      <c r="J12" s="42"/>
      <c r="K12" s="42"/>
      <c r="L12" s="42"/>
    </row>
    <row r="13" spans="1:31" ht="15" customHeight="1" thickBot="1" x14ac:dyDescent="0.3">
      <c r="A13" s="138" t="s">
        <v>57</v>
      </c>
      <c r="B13" s="140" t="s">
        <v>58</v>
      </c>
      <c r="C13" s="142" t="s">
        <v>59</v>
      </c>
      <c r="D13" s="143"/>
      <c r="E13" s="143"/>
      <c r="F13" s="143"/>
      <c r="G13" s="143"/>
      <c r="H13" s="143"/>
      <c r="I13" s="143"/>
      <c r="J13" s="144"/>
      <c r="K13" s="10"/>
      <c r="AA13" s="11" t="s">
        <v>26</v>
      </c>
      <c r="AB13" s="12"/>
      <c r="AC13" s="13"/>
      <c r="AD13" s="14"/>
      <c r="AE13" s="15"/>
    </row>
    <row r="14" spans="1:31" ht="4.5" hidden="1" customHeight="1" x14ac:dyDescent="0.25">
      <c r="A14" s="139"/>
      <c r="B14" s="141"/>
      <c r="C14" s="28"/>
      <c r="D14" s="29"/>
      <c r="E14" s="29"/>
      <c r="F14" s="29"/>
      <c r="G14" s="29"/>
      <c r="H14" s="29"/>
      <c r="I14" s="29"/>
      <c r="J14" s="30"/>
      <c r="K14" s="30"/>
      <c r="AA14" s="16" t="s">
        <v>24</v>
      </c>
      <c r="AB14" s="17"/>
      <c r="AC14" s="18"/>
      <c r="AD14" s="19" t="e">
        <f>#REF!</f>
        <v>#REF!</v>
      </c>
      <c r="AE14" s="20"/>
    </row>
    <row r="15" spans="1:31" ht="22.5" customHeight="1" thickBot="1" x14ac:dyDescent="0.3">
      <c r="A15" s="139"/>
      <c r="B15" s="141"/>
      <c r="C15" s="31" t="s">
        <v>46</v>
      </c>
      <c r="D15" s="21" t="s">
        <v>47</v>
      </c>
      <c r="E15" s="51" t="s">
        <v>41</v>
      </c>
      <c r="F15" s="21" t="s">
        <v>42</v>
      </c>
      <c r="G15" s="51" t="s">
        <v>43</v>
      </c>
      <c r="H15" s="51" t="s">
        <v>44</v>
      </c>
      <c r="I15" s="51" t="s">
        <v>45</v>
      </c>
      <c r="J15" s="22" t="s">
        <v>0</v>
      </c>
      <c r="AA15" s="11" t="s">
        <v>25</v>
      </c>
      <c r="AB15" s="12"/>
      <c r="AC15" s="13"/>
      <c r="AD15" s="14" t="e">
        <f>#REF!</f>
        <v>#REF!</v>
      </c>
      <c r="AE15" s="15"/>
    </row>
    <row r="16" spans="1:31" ht="12" customHeight="1" x14ac:dyDescent="0.25">
      <c r="A16" s="52" t="s">
        <v>1</v>
      </c>
      <c r="B16" s="75"/>
      <c r="C16" s="77"/>
      <c r="D16" s="44"/>
      <c r="E16" s="44"/>
      <c r="F16" s="44"/>
      <c r="G16" s="44"/>
      <c r="H16" s="44"/>
      <c r="I16" s="23"/>
      <c r="J16" s="113">
        <f>SUM(C16:I16)</f>
        <v>0</v>
      </c>
    </row>
    <row r="17" spans="1:14" ht="12" customHeight="1" x14ac:dyDescent="0.25">
      <c r="A17" s="52" t="s">
        <v>2</v>
      </c>
      <c r="B17" s="75"/>
      <c r="C17" s="77"/>
      <c r="D17" s="44"/>
      <c r="E17" s="44"/>
      <c r="F17" s="44"/>
      <c r="G17" s="44"/>
      <c r="H17" s="44"/>
      <c r="I17" s="23"/>
      <c r="J17" s="113">
        <f t="shared" ref="J17:J22" si="0">SUM(C17:I17)</f>
        <v>0</v>
      </c>
    </row>
    <row r="18" spans="1:14" ht="12" customHeight="1" x14ac:dyDescent="0.25">
      <c r="A18" s="52" t="s">
        <v>3</v>
      </c>
      <c r="B18" s="75"/>
      <c r="C18" s="77"/>
      <c r="D18" s="44"/>
      <c r="E18" s="44"/>
      <c r="F18" s="44"/>
      <c r="G18" s="44"/>
      <c r="H18" s="44"/>
      <c r="I18" s="23"/>
      <c r="J18" s="113">
        <f t="shared" si="0"/>
        <v>0</v>
      </c>
    </row>
    <row r="19" spans="1:14" ht="12" customHeight="1" x14ac:dyDescent="0.25">
      <c r="A19" s="52" t="s">
        <v>4</v>
      </c>
      <c r="B19" s="75"/>
      <c r="C19" s="77"/>
      <c r="D19" s="44"/>
      <c r="E19" s="44"/>
      <c r="F19" s="44"/>
      <c r="G19" s="44"/>
      <c r="H19" s="44"/>
      <c r="I19" s="23"/>
      <c r="J19" s="113">
        <f t="shared" si="0"/>
        <v>0</v>
      </c>
    </row>
    <row r="20" spans="1:14" ht="12" customHeight="1" x14ac:dyDescent="0.25">
      <c r="A20" s="52" t="s">
        <v>5</v>
      </c>
      <c r="B20" s="75"/>
      <c r="C20" s="77"/>
      <c r="D20" s="44"/>
      <c r="E20" s="44"/>
      <c r="F20" s="44"/>
      <c r="G20" s="44"/>
      <c r="H20" s="44"/>
      <c r="I20" s="23"/>
      <c r="J20" s="113">
        <f t="shared" si="0"/>
        <v>0</v>
      </c>
    </row>
    <row r="21" spans="1:14" ht="12" customHeight="1" x14ac:dyDescent="0.25">
      <c r="A21" s="52" t="s">
        <v>6</v>
      </c>
      <c r="B21" s="75"/>
      <c r="C21" s="77"/>
      <c r="D21" s="44"/>
      <c r="E21" s="44"/>
      <c r="F21" s="44"/>
      <c r="G21" s="44"/>
      <c r="H21" s="44"/>
      <c r="I21" s="23"/>
      <c r="J21" s="113">
        <f t="shared" si="0"/>
        <v>0</v>
      </c>
    </row>
    <row r="22" spans="1:14" ht="12" customHeight="1" x14ac:dyDescent="0.25">
      <c r="A22" s="52" t="s">
        <v>7</v>
      </c>
      <c r="B22" s="75"/>
      <c r="C22" s="77"/>
      <c r="D22" s="44"/>
      <c r="E22" s="44"/>
      <c r="F22" s="44"/>
      <c r="G22" s="44"/>
      <c r="H22" s="44"/>
      <c r="I22" s="23"/>
      <c r="J22" s="113">
        <f t="shared" si="0"/>
        <v>0</v>
      </c>
      <c r="N22" s="27"/>
    </row>
    <row r="23" spans="1:14" ht="12" customHeight="1" thickBot="1" x14ac:dyDescent="0.3">
      <c r="A23" s="53" t="s">
        <v>0</v>
      </c>
      <c r="B23" s="76">
        <f>SUM(B16:B22)</f>
        <v>0</v>
      </c>
      <c r="C23" s="76">
        <f t="shared" ref="C23:I23" si="1">SUM(C16:C22)</f>
        <v>0</v>
      </c>
      <c r="D23" s="76">
        <f t="shared" si="1"/>
        <v>0</v>
      </c>
      <c r="E23" s="76">
        <f t="shared" si="1"/>
        <v>0</v>
      </c>
      <c r="F23" s="76">
        <f t="shared" si="1"/>
        <v>0</v>
      </c>
      <c r="G23" s="76">
        <f t="shared" si="1"/>
        <v>0</v>
      </c>
      <c r="H23" s="76">
        <f t="shared" si="1"/>
        <v>0</v>
      </c>
      <c r="I23" s="76">
        <f t="shared" si="1"/>
        <v>0</v>
      </c>
      <c r="J23" s="76">
        <f>SUM(J16:J22)</f>
        <v>0</v>
      </c>
      <c r="N23" s="27"/>
    </row>
    <row r="24" spans="1:14" x14ac:dyDescent="0.25">
      <c r="A24" s="25" t="s">
        <v>48</v>
      </c>
    </row>
    <row r="25" spans="1:14" ht="3.75" customHeight="1" thickBot="1" x14ac:dyDescent="0.3">
      <c r="B25" s="25"/>
      <c r="C25" s="25"/>
      <c r="D25" s="25"/>
      <c r="E25" s="25"/>
      <c r="F25" s="25"/>
      <c r="G25" s="25"/>
      <c r="H25" s="25"/>
    </row>
    <row r="26" spans="1:14" ht="12.75" customHeight="1" x14ac:dyDescent="0.25">
      <c r="A26" s="138" t="s">
        <v>60</v>
      </c>
      <c r="B26" s="202"/>
      <c r="C26" s="189" t="s">
        <v>72</v>
      </c>
      <c r="D26" s="190"/>
      <c r="E26" s="190"/>
      <c r="F26" s="191"/>
    </row>
    <row r="27" spans="1:14" ht="30" customHeight="1" x14ac:dyDescent="0.25">
      <c r="A27" s="139"/>
      <c r="B27" s="203"/>
      <c r="C27" s="101" t="s">
        <v>40</v>
      </c>
      <c r="D27" s="47" t="s">
        <v>41</v>
      </c>
      <c r="E27" s="47" t="s">
        <v>56</v>
      </c>
      <c r="F27" s="107" t="s">
        <v>145</v>
      </c>
      <c r="G27" s="10" t="s">
        <v>73</v>
      </c>
      <c r="H27" s="10"/>
      <c r="I27" s="10"/>
    </row>
    <row r="28" spans="1:14" ht="12" customHeight="1" x14ac:dyDescent="0.25">
      <c r="A28" s="150" t="s">
        <v>62</v>
      </c>
      <c r="B28" s="204"/>
      <c r="C28" s="77"/>
      <c r="D28" s="46"/>
      <c r="E28" s="102"/>
      <c r="F28" s="104"/>
      <c r="G28" s="109" t="s">
        <v>144</v>
      </c>
      <c r="H28" s="109"/>
      <c r="I28" s="109"/>
      <c r="J28" s="109"/>
      <c r="K28" s="108"/>
    </row>
    <row r="29" spans="1:14" ht="12.75" customHeight="1" thickBot="1" x14ac:dyDescent="0.3">
      <c r="A29" s="152" t="s">
        <v>63</v>
      </c>
      <c r="B29" s="192"/>
      <c r="C29" s="105"/>
      <c r="D29" s="45"/>
      <c r="E29" s="103"/>
      <c r="F29" s="106"/>
      <c r="H29" s="81"/>
    </row>
    <row r="30" spans="1:14" ht="9" customHeight="1" thickBot="1" x14ac:dyDescent="0.3">
      <c r="A30" s="26"/>
      <c r="B30" s="26"/>
      <c r="C30" s="48"/>
      <c r="D30" s="48"/>
      <c r="F30" s="27"/>
    </row>
    <row r="31" spans="1:14" ht="8.25" customHeight="1" x14ac:dyDescent="0.25">
      <c r="A31" s="138" t="s">
        <v>64</v>
      </c>
      <c r="B31" s="145"/>
      <c r="C31" s="145" t="s">
        <v>61</v>
      </c>
      <c r="D31" s="145"/>
      <c r="E31" s="145"/>
      <c r="F31" s="145"/>
      <c r="G31" s="145"/>
      <c r="H31" s="145"/>
      <c r="I31" s="145"/>
      <c r="J31" s="140"/>
    </row>
    <row r="32" spans="1:14" ht="8.25" customHeight="1" x14ac:dyDescent="0.25">
      <c r="A32" s="139"/>
      <c r="B32" s="146"/>
      <c r="C32" s="146"/>
      <c r="D32" s="146"/>
      <c r="E32" s="146"/>
      <c r="F32" s="146"/>
      <c r="G32" s="146"/>
      <c r="H32" s="146"/>
      <c r="I32" s="146"/>
      <c r="J32" s="141"/>
    </row>
    <row r="33" spans="1:11" ht="22.5" x14ac:dyDescent="0.25">
      <c r="A33" s="139"/>
      <c r="B33" s="146"/>
      <c r="C33" s="21" t="s">
        <v>46</v>
      </c>
      <c r="D33" s="21" t="s">
        <v>40</v>
      </c>
      <c r="E33" s="51" t="s">
        <v>41</v>
      </c>
      <c r="F33" s="21" t="s">
        <v>42</v>
      </c>
      <c r="G33" s="51" t="s">
        <v>43</v>
      </c>
      <c r="H33" s="51" t="s">
        <v>138</v>
      </c>
      <c r="I33" s="51" t="s">
        <v>148</v>
      </c>
      <c r="J33" s="22" t="s">
        <v>0</v>
      </c>
    </row>
    <row r="34" spans="1:11" ht="13.5" customHeight="1" x14ac:dyDescent="0.25">
      <c r="A34" s="150" t="s">
        <v>65</v>
      </c>
      <c r="B34" s="151"/>
      <c r="C34" s="44"/>
      <c r="D34" s="44"/>
      <c r="E34" s="78"/>
      <c r="F34" s="78"/>
      <c r="G34" s="78"/>
      <c r="H34" s="43"/>
      <c r="I34" s="43"/>
      <c r="J34" s="97">
        <f>SUM(C34:I34)</f>
        <v>0</v>
      </c>
    </row>
    <row r="35" spans="1:11" ht="12" customHeight="1" thickBot="1" x14ac:dyDescent="0.3">
      <c r="A35" s="152" t="s">
        <v>66</v>
      </c>
      <c r="B35" s="153"/>
      <c r="C35" s="45"/>
      <c r="D35" s="45"/>
      <c r="E35" s="79"/>
      <c r="F35" s="79"/>
      <c r="G35" s="79"/>
      <c r="H35" s="1"/>
      <c r="I35" s="1"/>
      <c r="J35" s="97">
        <f>SUM(C35:I35)</f>
        <v>0</v>
      </c>
    </row>
    <row r="36" spans="1:11" ht="7.5" customHeight="1" x14ac:dyDescent="0.25">
      <c r="A36" s="25"/>
      <c r="C36" s="27"/>
      <c r="D36" s="27"/>
      <c r="E36" s="27"/>
      <c r="F36" s="27"/>
      <c r="G36" s="27"/>
      <c r="H36" s="27"/>
      <c r="I36" s="27"/>
      <c r="J36" s="27"/>
      <c r="K36" s="27"/>
    </row>
    <row r="37" spans="1:11" ht="3" customHeight="1" thickBot="1" x14ac:dyDescent="0.3">
      <c r="A37" s="26"/>
      <c r="C37" s="27"/>
      <c r="D37" s="27"/>
      <c r="E37" s="27" t="s">
        <v>95</v>
      </c>
      <c r="F37" s="27"/>
      <c r="G37" s="27"/>
      <c r="H37" s="27"/>
      <c r="I37" s="27"/>
      <c r="J37" s="27"/>
      <c r="K37" s="27"/>
    </row>
    <row r="38" spans="1:11" ht="19.5" customHeight="1" thickBot="1" x14ac:dyDescent="0.3">
      <c r="A38" s="135" t="s">
        <v>67</v>
      </c>
      <c r="B38" s="136"/>
      <c r="C38" s="136"/>
      <c r="D38" s="137"/>
      <c r="E38" s="9"/>
      <c r="F38" s="9"/>
    </row>
    <row r="39" spans="1:11" ht="15.75" thickBot="1" x14ac:dyDescent="0.3">
      <c r="A39" s="156" t="s">
        <v>68</v>
      </c>
      <c r="B39" s="157"/>
      <c r="C39" s="157"/>
      <c r="D39" s="38" t="s">
        <v>69</v>
      </c>
      <c r="E39" s="32"/>
      <c r="F39" s="33"/>
    </row>
    <row r="40" spans="1:11" ht="11.25" customHeight="1" x14ac:dyDescent="0.25">
      <c r="A40" s="158" t="s">
        <v>8</v>
      </c>
      <c r="B40" s="159"/>
      <c r="C40" s="160"/>
      <c r="D40" s="66">
        <v>0</v>
      </c>
      <c r="E40" s="27"/>
      <c r="F40" s="27"/>
    </row>
    <row r="41" spans="1:11" ht="11.25" customHeight="1" x14ac:dyDescent="0.25">
      <c r="A41" s="161" t="s">
        <v>9</v>
      </c>
      <c r="B41" s="162"/>
      <c r="C41" s="163"/>
      <c r="D41" s="66">
        <v>0</v>
      </c>
      <c r="E41" s="27"/>
      <c r="F41" s="27"/>
    </row>
    <row r="42" spans="1:11" ht="11.25" customHeight="1" x14ac:dyDescent="0.25">
      <c r="A42" s="161" t="s">
        <v>10</v>
      </c>
      <c r="B42" s="162"/>
      <c r="C42" s="163"/>
      <c r="D42" s="66">
        <v>0</v>
      </c>
      <c r="E42" s="27"/>
      <c r="F42" s="27"/>
    </row>
    <row r="43" spans="1:11" ht="11.25" customHeight="1" x14ac:dyDescent="0.25">
      <c r="A43" s="161" t="s">
        <v>11</v>
      </c>
      <c r="B43" s="162"/>
      <c r="C43" s="163"/>
      <c r="D43" s="66">
        <v>0</v>
      </c>
      <c r="E43" s="27"/>
      <c r="F43" s="27"/>
    </row>
    <row r="44" spans="1:11" ht="11.25" customHeight="1" x14ac:dyDescent="0.25">
      <c r="A44" s="161" t="s">
        <v>12</v>
      </c>
      <c r="B44" s="162"/>
      <c r="C44" s="163"/>
      <c r="D44" s="66">
        <v>0</v>
      </c>
      <c r="E44" s="27"/>
      <c r="F44" s="27"/>
    </row>
    <row r="45" spans="1:11" ht="11.25" customHeight="1" x14ac:dyDescent="0.25">
      <c r="A45" s="63" t="s">
        <v>13</v>
      </c>
      <c r="B45" s="64"/>
      <c r="C45" s="64"/>
      <c r="D45" s="66">
        <v>0</v>
      </c>
      <c r="E45" s="27"/>
      <c r="F45" s="27"/>
    </row>
    <row r="46" spans="1:11" ht="11.25" customHeight="1" x14ac:dyDescent="0.25">
      <c r="A46" s="161" t="s">
        <v>14</v>
      </c>
      <c r="B46" s="162"/>
      <c r="C46" s="163"/>
      <c r="D46" s="66">
        <v>0</v>
      </c>
      <c r="E46" s="27"/>
      <c r="F46" s="27"/>
    </row>
    <row r="47" spans="1:11" ht="11.25" customHeight="1" x14ac:dyDescent="0.25">
      <c r="A47" s="161" t="s">
        <v>15</v>
      </c>
      <c r="B47" s="162"/>
      <c r="C47" s="163"/>
      <c r="D47" s="66">
        <v>0</v>
      </c>
      <c r="E47" s="27"/>
      <c r="F47" s="27"/>
    </row>
    <row r="48" spans="1:11" ht="11.25" customHeight="1" x14ac:dyDescent="0.25">
      <c r="A48" s="161" t="s">
        <v>16</v>
      </c>
      <c r="B48" s="162"/>
      <c r="C48" s="163"/>
      <c r="D48" s="66">
        <v>0</v>
      </c>
      <c r="E48" s="27"/>
      <c r="F48" s="27"/>
    </row>
    <row r="49" spans="1:16" ht="11.25" customHeight="1" x14ac:dyDescent="0.25">
      <c r="A49" s="161" t="s">
        <v>17</v>
      </c>
      <c r="B49" s="162"/>
      <c r="C49" s="163"/>
      <c r="D49" s="66">
        <v>0</v>
      </c>
      <c r="E49" s="27"/>
      <c r="F49" s="27"/>
    </row>
    <row r="50" spans="1:16" ht="11.25" customHeight="1" x14ac:dyDescent="0.25">
      <c r="A50" s="161" t="s">
        <v>18</v>
      </c>
      <c r="B50" s="162"/>
      <c r="C50" s="163"/>
      <c r="D50" s="66">
        <v>0</v>
      </c>
      <c r="E50" s="27"/>
      <c r="F50" s="27"/>
    </row>
    <row r="51" spans="1:16" ht="11.25" customHeight="1" x14ac:dyDescent="0.25">
      <c r="A51" s="177" t="s">
        <v>19</v>
      </c>
      <c r="B51" s="178"/>
      <c r="C51" s="179"/>
      <c r="D51" s="66">
        <v>0</v>
      </c>
      <c r="E51" s="27"/>
      <c r="F51" s="27"/>
    </row>
    <row r="52" spans="1:16" ht="11.25" customHeight="1" x14ac:dyDescent="0.25">
      <c r="A52" s="161" t="s">
        <v>20</v>
      </c>
      <c r="B52" s="162"/>
      <c r="C52" s="163"/>
      <c r="D52" s="66">
        <v>0</v>
      </c>
      <c r="E52" s="27"/>
      <c r="F52" s="27"/>
    </row>
    <row r="53" spans="1:16" ht="11.25" customHeight="1" x14ac:dyDescent="0.25">
      <c r="A53" s="161" t="s">
        <v>21</v>
      </c>
      <c r="B53" s="162"/>
      <c r="C53" s="163"/>
      <c r="D53" s="66">
        <v>0</v>
      </c>
      <c r="E53" s="27"/>
      <c r="F53" s="27"/>
    </row>
    <row r="54" spans="1:16" ht="11.25" customHeight="1" x14ac:dyDescent="0.25">
      <c r="A54" s="161" t="s">
        <v>22</v>
      </c>
      <c r="B54" s="162"/>
      <c r="C54" s="163"/>
      <c r="D54" s="66">
        <v>0</v>
      </c>
      <c r="E54" s="27"/>
      <c r="F54" s="27"/>
    </row>
    <row r="55" spans="1:16" ht="11.25" customHeight="1" thickBot="1" x14ac:dyDescent="0.3">
      <c r="A55" s="164" t="s">
        <v>23</v>
      </c>
      <c r="B55" s="165"/>
      <c r="C55" s="166"/>
      <c r="D55" s="66">
        <v>0</v>
      </c>
      <c r="F55" s="27"/>
    </row>
    <row r="56" spans="1:16" ht="15.75" thickBot="1" x14ac:dyDescent="0.3">
      <c r="A56" s="167" t="s">
        <v>0</v>
      </c>
      <c r="B56" s="168"/>
      <c r="C56" s="168"/>
      <c r="D56" s="41">
        <f>SUM(D40:D55)</f>
        <v>0</v>
      </c>
      <c r="E56" s="176"/>
      <c r="F56" s="176"/>
    </row>
    <row r="57" spans="1:16" x14ac:dyDescent="0.25">
      <c r="A57" s="25" t="s">
        <v>49</v>
      </c>
      <c r="P57" t="s">
        <v>95</v>
      </c>
    </row>
    <row r="58" spans="1:16" x14ac:dyDescent="0.25">
      <c r="A58" s="25" t="s">
        <v>50</v>
      </c>
    </row>
    <row r="59" spans="1:16" ht="6.75" customHeight="1" x14ac:dyDescent="0.25"/>
    <row r="60" spans="1:16" ht="8.25" customHeight="1" thickBot="1" x14ac:dyDescent="0.3"/>
    <row r="61" spans="1:16" x14ac:dyDescent="0.25">
      <c r="A61" s="171" t="s">
        <v>71</v>
      </c>
      <c r="B61" s="173" t="s">
        <v>70</v>
      </c>
      <c r="C61" s="174"/>
      <c r="D61" s="174"/>
      <c r="E61" s="174"/>
      <c r="F61" s="174"/>
      <c r="G61" s="174"/>
      <c r="H61" s="174"/>
      <c r="I61" s="175"/>
    </row>
    <row r="62" spans="1:16" ht="22.5" x14ac:dyDescent="0.25">
      <c r="A62" s="172"/>
      <c r="B62" s="34" t="s">
        <v>83</v>
      </c>
      <c r="C62" s="54" t="s">
        <v>84</v>
      </c>
      <c r="D62" s="54" t="s">
        <v>85</v>
      </c>
      <c r="E62" s="34" t="s">
        <v>86</v>
      </c>
      <c r="F62" s="54" t="s">
        <v>87</v>
      </c>
      <c r="G62" s="54" t="s">
        <v>88</v>
      </c>
      <c r="H62" s="54" t="s">
        <v>89</v>
      </c>
      <c r="I62" s="35" t="s">
        <v>0</v>
      </c>
    </row>
    <row r="63" spans="1:16" ht="10.5" customHeight="1" x14ac:dyDescent="0.25">
      <c r="A63" s="36" t="s">
        <v>77</v>
      </c>
      <c r="B63" s="70"/>
      <c r="C63" s="70"/>
      <c r="D63" s="70"/>
      <c r="E63" s="70"/>
      <c r="F63" s="70"/>
      <c r="G63" s="70"/>
      <c r="H63" s="70"/>
      <c r="I63" s="74">
        <f>SUM(B63:H63)</f>
        <v>0</v>
      </c>
    </row>
    <row r="64" spans="1:16" ht="10.5" customHeight="1" x14ac:dyDescent="0.25">
      <c r="A64" s="36" t="s">
        <v>78</v>
      </c>
      <c r="B64" s="70"/>
      <c r="C64" s="70"/>
      <c r="D64" s="70"/>
      <c r="E64" s="70"/>
      <c r="F64" s="70"/>
      <c r="G64" s="70"/>
      <c r="H64" s="70"/>
      <c r="I64" s="74">
        <f t="shared" ref="I64:I68" si="2">SUM(B64:H64)</f>
        <v>0</v>
      </c>
    </row>
    <row r="65" spans="1:20" ht="10.5" customHeight="1" x14ac:dyDescent="0.25">
      <c r="A65" s="36" t="s">
        <v>79</v>
      </c>
      <c r="B65" s="70"/>
      <c r="C65" s="70"/>
      <c r="D65" s="70"/>
      <c r="E65" s="70"/>
      <c r="F65" s="70"/>
      <c r="G65" s="70"/>
      <c r="H65" s="70"/>
      <c r="I65" s="74">
        <f t="shared" si="2"/>
        <v>0</v>
      </c>
    </row>
    <row r="66" spans="1:20" ht="10.5" customHeight="1" x14ac:dyDescent="0.25">
      <c r="A66" s="37" t="s">
        <v>80</v>
      </c>
      <c r="B66" s="70"/>
      <c r="C66" s="71"/>
      <c r="D66" s="70"/>
      <c r="E66" s="70"/>
      <c r="F66" s="70"/>
      <c r="G66" s="70"/>
      <c r="H66" s="70"/>
      <c r="I66" s="74">
        <f t="shared" si="2"/>
        <v>0</v>
      </c>
    </row>
    <row r="67" spans="1:20" ht="10.5" customHeight="1" x14ac:dyDescent="0.25">
      <c r="A67" s="37" t="s">
        <v>81</v>
      </c>
      <c r="B67" s="70"/>
      <c r="C67" s="70"/>
      <c r="D67" s="70"/>
      <c r="E67" s="70"/>
      <c r="F67" s="91"/>
      <c r="G67" s="70"/>
      <c r="H67" s="70"/>
      <c r="I67" s="74">
        <f t="shared" si="2"/>
        <v>0</v>
      </c>
    </row>
    <row r="68" spans="1:20" ht="10.5" customHeight="1" thickBot="1" x14ac:dyDescent="0.3">
      <c r="A68" s="40" t="s">
        <v>82</v>
      </c>
      <c r="B68" s="72"/>
      <c r="C68" s="72"/>
      <c r="D68" s="72"/>
      <c r="E68" s="72"/>
      <c r="F68" s="72"/>
      <c r="G68" s="72"/>
      <c r="H68" s="72"/>
      <c r="I68" s="74">
        <f t="shared" si="2"/>
        <v>0</v>
      </c>
    </row>
    <row r="69" spans="1:20" ht="15.75" thickBot="1" x14ac:dyDescent="0.3">
      <c r="A69" s="39" t="s">
        <v>0</v>
      </c>
      <c r="B69" s="73">
        <f>SUM(B63:B68)</f>
        <v>0</v>
      </c>
      <c r="C69" s="73">
        <f t="shared" ref="C69:I69" si="3">SUM(C63:C68)</f>
        <v>0</v>
      </c>
      <c r="D69" s="73">
        <f t="shared" si="3"/>
        <v>0</v>
      </c>
      <c r="E69" s="73">
        <f t="shared" si="3"/>
        <v>0</v>
      </c>
      <c r="F69" s="73">
        <f t="shared" si="3"/>
        <v>0</v>
      </c>
      <c r="G69" s="73">
        <f t="shared" si="3"/>
        <v>0</v>
      </c>
      <c r="H69" s="73">
        <f t="shared" si="3"/>
        <v>0</v>
      </c>
      <c r="I69" s="73">
        <f t="shared" si="3"/>
        <v>0</v>
      </c>
    </row>
    <row r="70" spans="1:20" x14ac:dyDescent="0.25">
      <c r="A70" t="s">
        <v>115</v>
      </c>
    </row>
    <row r="71" spans="1:20" x14ac:dyDescent="0.25">
      <c r="A71" t="s">
        <v>117</v>
      </c>
    </row>
    <row r="72" spans="1:20" x14ac:dyDescent="0.25">
      <c r="A72" s="169" t="s">
        <v>118</v>
      </c>
      <c r="B72" s="169"/>
      <c r="C72" s="169"/>
      <c r="D72" s="169"/>
      <c r="E72" s="169"/>
      <c r="F72" s="169"/>
      <c r="G72" s="169"/>
      <c r="K72" s="81"/>
      <c r="L72" s="71"/>
      <c r="M72" s="81"/>
      <c r="N72" s="71"/>
      <c r="O72" s="81"/>
      <c r="P72" s="71"/>
      <c r="R72" s="81"/>
      <c r="S72" s="71"/>
    </row>
    <row r="73" spans="1:20" x14ac:dyDescent="0.25">
      <c r="A73" s="85"/>
      <c r="B73" s="85"/>
      <c r="C73" s="85"/>
      <c r="D73" s="85"/>
      <c r="E73" s="85"/>
      <c r="F73" s="85"/>
      <c r="G73" s="85"/>
    </row>
    <row r="74" spans="1:20" x14ac:dyDescent="0.25">
      <c r="A74" s="81" t="s">
        <v>101</v>
      </c>
    </row>
    <row r="75" spans="1:20" x14ac:dyDescent="0.25">
      <c r="A75" s="71" t="s">
        <v>97</v>
      </c>
      <c r="B75" s="83"/>
      <c r="C75" s="71" t="s">
        <v>98</v>
      </c>
      <c r="D75" s="83"/>
      <c r="E75" s="71" t="s">
        <v>96</v>
      </c>
      <c r="F75" s="84"/>
      <c r="G75" s="71" t="s">
        <v>99</v>
      </c>
      <c r="H75" s="84"/>
      <c r="M75" s="81"/>
      <c r="N75" s="71"/>
      <c r="O75" s="81"/>
      <c r="P75" s="71"/>
      <c r="R75" s="81"/>
      <c r="S75" s="80"/>
      <c r="T75" s="71"/>
    </row>
    <row r="76" spans="1:20" x14ac:dyDescent="0.25">
      <c r="B76" s="80"/>
      <c r="D76" s="80"/>
      <c r="F76" s="71"/>
      <c r="H76" s="71"/>
    </row>
    <row r="77" spans="1:20" ht="18.75" x14ac:dyDescent="0.3">
      <c r="A77" s="170" t="s">
        <v>106</v>
      </c>
      <c r="B77" s="170"/>
      <c r="C77" s="170"/>
      <c r="F77" s="170" t="s">
        <v>107</v>
      </c>
      <c r="G77" s="170"/>
      <c r="H77" s="170"/>
    </row>
    <row r="79" spans="1:20" x14ac:dyDescent="0.25">
      <c r="A79" s="81" t="s">
        <v>109</v>
      </c>
    </row>
    <row r="80" spans="1:20" x14ac:dyDescent="0.25">
      <c r="A80" s="71" t="s">
        <v>100</v>
      </c>
      <c r="B80" s="83"/>
    </row>
    <row r="81" spans="1:7" x14ac:dyDescent="0.25">
      <c r="A81" s="71" t="s">
        <v>102</v>
      </c>
      <c r="B81" s="83"/>
    </row>
    <row r="82" spans="1:7" x14ac:dyDescent="0.25">
      <c r="A82" s="71" t="s">
        <v>103</v>
      </c>
      <c r="B82" s="83"/>
    </row>
    <row r="83" spans="1:7" x14ac:dyDescent="0.25">
      <c r="A83" s="71" t="s">
        <v>99</v>
      </c>
      <c r="B83" s="83"/>
    </row>
    <row r="85" spans="1:7" x14ac:dyDescent="0.25">
      <c r="A85" s="81" t="s">
        <v>104</v>
      </c>
      <c r="F85" s="81" t="s">
        <v>110</v>
      </c>
    </row>
    <row r="86" spans="1:7" x14ac:dyDescent="0.25">
      <c r="A86" s="71" t="s">
        <v>100</v>
      </c>
      <c r="B86" s="83"/>
      <c r="F86" s="71" t="s">
        <v>100</v>
      </c>
      <c r="G86" s="83"/>
    </row>
    <row r="87" spans="1:7" x14ac:dyDescent="0.25">
      <c r="A87" s="71" t="s">
        <v>102</v>
      </c>
      <c r="B87" s="82"/>
      <c r="F87" s="71" t="s">
        <v>102</v>
      </c>
      <c r="G87" s="82"/>
    </row>
    <row r="88" spans="1:7" x14ac:dyDescent="0.25">
      <c r="A88" s="71" t="s">
        <v>103</v>
      </c>
      <c r="B88" s="82"/>
      <c r="F88" s="71" t="s">
        <v>103</v>
      </c>
      <c r="G88" s="82"/>
    </row>
    <row r="89" spans="1:7" x14ac:dyDescent="0.25">
      <c r="A89" s="71" t="s">
        <v>99</v>
      </c>
      <c r="B89" s="82"/>
      <c r="F89" s="71" t="s">
        <v>99</v>
      </c>
      <c r="G89" s="82"/>
    </row>
    <row r="91" spans="1:7" x14ac:dyDescent="0.25">
      <c r="A91" s="81" t="s">
        <v>105</v>
      </c>
      <c r="F91" s="81" t="s">
        <v>108</v>
      </c>
    </row>
    <row r="92" spans="1:7" x14ac:dyDescent="0.25">
      <c r="A92" s="71" t="s">
        <v>100</v>
      </c>
      <c r="B92" s="82"/>
      <c r="F92" s="71" t="s">
        <v>100</v>
      </c>
      <c r="G92" s="82"/>
    </row>
    <row r="93" spans="1:7" x14ac:dyDescent="0.25">
      <c r="A93" s="71" t="s">
        <v>102</v>
      </c>
      <c r="B93" s="82"/>
      <c r="F93" s="71" t="s">
        <v>102</v>
      </c>
      <c r="G93" s="82"/>
    </row>
    <row r="94" spans="1:7" x14ac:dyDescent="0.25">
      <c r="A94" s="71" t="s">
        <v>103</v>
      </c>
      <c r="B94" s="82"/>
      <c r="F94" s="71" t="s">
        <v>103</v>
      </c>
      <c r="G94" s="82"/>
    </row>
    <row r="95" spans="1:7" x14ac:dyDescent="0.25">
      <c r="A95" s="71" t="s">
        <v>99</v>
      </c>
      <c r="B95" s="82"/>
      <c r="F95" s="71" t="s">
        <v>99</v>
      </c>
      <c r="G95" s="82"/>
    </row>
    <row r="97" spans="1:9" x14ac:dyDescent="0.25">
      <c r="F97" s="81" t="s">
        <v>111</v>
      </c>
    </row>
    <row r="98" spans="1:9" x14ac:dyDescent="0.25">
      <c r="F98" s="71" t="s">
        <v>100</v>
      </c>
      <c r="G98" s="82"/>
    </row>
    <row r="99" spans="1:9" x14ac:dyDescent="0.25">
      <c r="F99" s="71" t="s">
        <v>102</v>
      </c>
      <c r="G99" s="82"/>
    </row>
    <row r="100" spans="1:9" x14ac:dyDescent="0.25">
      <c r="F100" s="71" t="s">
        <v>103</v>
      </c>
      <c r="G100" s="82"/>
    </row>
    <row r="101" spans="1:9" x14ac:dyDescent="0.25">
      <c r="F101" s="71" t="s">
        <v>99</v>
      </c>
      <c r="G101" s="82"/>
    </row>
    <row r="103" spans="1:9" x14ac:dyDescent="0.25">
      <c r="A103" s="81" t="s">
        <v>141</v>
      </c>
      <c r="B103" s="88"/>
      <c r="C103" s="88"/>
    </row>
    <row r="104" spans="1:9" ht="15" customHeight="1" x14ac:dyDescent="0.25">
      <c r="A104" s="180" t="s">
        <v>146</v>
      </c>
      <c r="B104" s="180"/>
      <c r="C104" s="180"/>
      <c r="D104" s="180"/>
      <c r="E104" s="180"/>
      <c r="F104" s="180"/>
      <c r="G104" s="180"/>
      <c r="H104" s="180"/>
      <c r="I104" s="180"/>
    </row>
    <row r="105" spans="1:9" ht="15" customHeight="1" x14ac:dyDescent="0.25">
      <c r="A105" s="180"/>
      <c r="B105" s="180"/>
      <c r="C105" s="180"/>
      <c r="D105" s="180"/>
      <c r="E105" s="180"/>
      <c r="F105" s="180"/>
      <c r="G105" s="180"/>
      <c r="H105" s="180"/>
      <c r="I105" s="180"/>
    </row>
    <row r="106" spans="1:9" ht="15" customHeight="1" x14ac:dyDescent="0.25">
      <c r="A106" s="180"/>
      <c r="B106" s="180"/>
      <c r="C106" s="180"/>
      <c r="D106" s="180"/>
      <c r="E106" s="180"/>
      <c r="F106" s="180"/>
      <c r="G106" s="180"/>
      <c r="H106" s="180"/>
      <c r="I106" s="180"/>
    </row>
    <row r="107" spans="1:9" ht="15" customHeight="1" x14ac:dyDescent="0.25">
      <c r="A107" s="180"/>
      <c r="B107" s="180"/>
      <c r="C107" s="180"/>
      <c r="D107" s="180"/>
      <c r="E107" s="180"/>
      <c r="F107" s="180"/>
      <c r="G107" s="180"/>
      <c r="H107" s="180"/>
      <c r="I107" s="180"/>
    </row>
    <row r="108" spans="1:9" ht="33.75" customHeight="1" x14ac:dyDescent="0.25">
      <c r="A108" s="180"/>
      <c r="B108" s="180"/>
      <c r="C108" s="180"/>
      <c r="D108" s="180"/>
      <c r="E108" s="180"/>
      <c r="F108" s="180"/>
      <c r="G108" s="180"/>
      <c r="H108" s="180"/>
      <c r="I108" s="180"/>
    </row>
    <row r="109" spans="1:9" ht="50.25" customHeight="1" x14ac:dyDescent="0.25">
      <c r="A109" s="180"/>
      <c r="B109" s="180"/>
      <c r="C109" s="180"/>
      <c r="D109" s="180"/>
      <c r="E109" s="180"/>
      <c r="F109" s="180"/>
      <c r="G109" s="180"/>
      <c r="H109" s="180"/>
      <c r="I109" s="180"/>
    </row>
    <row r="111" spans="1:9" x14ac:dyDescent="0.25">
      <c r="A111" s="81" t="s">
        <v>140</v>
      </c>
    </row>
    <row r="112" spans="1:9" ht="15" customHeight="1" x14ac:dyDescent="0.25">
      <c r="A112" s="180" t="s">
        <v>147</v>
      </c>
      <c r="B112" s="180"/>
      <c r="C112" s="180"/>
      <c r="D112" s="180"/>
      <c r="E112" s="180"/>
      <c r="F112" s="180"/>
      <c r="G112" s="180"/>
      <c r="H112" s="180"/>
      <c r="I112" s="180"/>
    </row>
    <row r="113" spans="1:9" ht="15" customHeight="1" x14ac:dyDescent="0.25">
      <c r="A113" s="180"/>
      <c r="B113" s="180"/>
      <c r="C113" s="180"/>
      <c r="D113" s="180"/>
      <c r="E113" s="180"/>
      <c r="F113" s="180"/>
      <c r="G113" s="180"/>
      <c r="H113" s="180"/>
      <c r="I113" s="180"/>
    </row>
    <row r="114" spans="1:9" ht="15" customHeight="1" x14ac:dyDescent="0.25">
      <c r="A114" s="180"/>
      <c r="B114" s="180"/>
      <c r="C114" s="180"/>
      <c r="D114" s="180"/>
      <c r="E114" s="180"/>
      <c r="F114" s="180"/>
      <c r="G114" s="180"/>
      <c r="H114" s="180"/>
      <c r="I114" s="180"/>
    </row>
    <row r="115" spans="1:9" ht="15" customHeight="1" x14ac:dyDescent="0.25">
      <c r="A115" s="180"/>
      <c r="B115" s="180"/>
      <c r="C115" s="180"/>
      <c r="D115" s="180"/>
      <c r="E115" s="180"/>
      <c r="F115" s="180"/>
      <c r="G115" s="180"/>
      <c r="H115" s="180"/>
      <c r="I115" s="180"/>
    </row>
    <row r="116" spans="1:9" ht="15" customHeight="1" x14ac:dyDescent="0.25">
      <c r="A116" s="180"/>
      <c r="B116" s="180"/>
      <c r="C116" s="180"/>
      <c r="D116" s="180"/>
      <c r="E116" s="180"/>
      <c r="F116" s="180"/>
      <c r="G116" s="180"/>
      <c r="H116" s="180"/>
      <c r="I116" s="180"/>
    </row>
    <row r="117" spans="1:9" ht="0.75" customHeight="1" x14ac:dyDescent="0.25">
      <c r="A117" s="180"/>
      <c r="B117" s="180"/>
      <c r="C117" s="180"/>
      <c r="D117" s="180"/>
      <c r="E117" s="180"/>
      <c r="F117" s="180"/>
      <c r="G117" s="180"/>
      <c r="H117" s="180"/>
      <c r="I117" s="180"/>
    </row>
  </sheetData>
  <mergeCells count="52">
    <mergeCell ref="A1:J1"/>
    <mergeCell ref="A2:J2"/>
    <mergeCell ref="A3:B3"/>
    <mergeCell ref="C3:G3"/>
    <mergeCell ref="C4:G4"/>
    <mergeCell ref="I4:J4"/>
    <mergeCell ref="A8:C8"/>
    <mergeCell ref="D8:G8"/>
    <mergeCell ref="A9:D9"/>
    <mergeCell ref="E9:H9"/>
    <mergeCell ref="E10:F10"/>
    <mergeCell ref="H10:I10"/>
    <mergeCell ref="B11:C11"/>
    <mergeCell ref="D11:G11"/>
    <mergeCell ref="H11:J11"/>
    <mergeCell ref="A13:A15"/>
    <mergeCell ref="B13:B15"/>
    <mergeCell ref="C13:J13"/>
    <mergeCell ref="A41:C41"/>
    <mergeCell ref="A26:B27"/>
    <mergeCell ref="C26:F26"/>
    <mergeCell ref="A28:B28"/>
    <mergeCell ref="A29:B29"/>
    <mergeCell ref="A31:B33"/>
    <mergeCell ref="C31:J32"/>
    <mergeCell ref="A34:B34"/>
    <mergeCell ref="A35:B35"/>
    <mergeCell ref="A38:D38"/>
    <mergeCell ref="A39:C39"/>
    <mergeCell ref="A40:C40"/>
    <mergeCell ref="A54:C54"/>
    <mergeCell ref="A42:C42"/>
    <mergeCell ref="A43:C43"/>
    <mergeCell ref="A44:C44"/>
    <mergeCell ref="A46:C46"/>
    <mergeCell ref="A47:C47"/>
    <mergeCell ref="A48:C48"/>
    <mergeCell ref="A49:C49"/>
    <mergeCell ref="A50:C50"/>
    <mergeCell ref="A51:C51"/>
    <mergeCell ref="A52:C52"/>
    <mergeCell ref="A53:C53"/>
    <mergeCell ref="A77:C77"/>
    <mergeCell ref="F77:H77"/>
    <mergeCell ref="A104:I109"/>
    <mergeCell ref="A112:I117"/>
    <mergeCell ref="A55:C55"/>
    <mergeCell ref="A56:C56"/>
    <mergeCell ref="E56:F56"/>
    <mergeCell ref="A61:A62"/>
    <mergeCell ref="B61:I61"/>
    <mergeCell ref="A72:G72"/>
  </mergeCells>
  <hyperlinks>
    <hyperlink ref="B11" r:id="rId1" xr:uid="{0C18C27A-4135-4664-8884-AB55F692A0D6}"/>
  </hyperlinks>
  <pageMargins left="0.70866141732283472" right="0.70866141732283472" top="0.74803149606299213" bottom="0.74803149606299213" header="0.31496062992125984" footer="0.31496062992125984"/>
  <pageSetup scale="8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ENERO</vt:lpstr>
      <vt:lpstr>FEBRERO</vt:lpstr>
      <vt:lpstr>MARZO</vt:lpstr>
      <vt:lpstr>ABRIL</vt:lpstr>
      <vt:lpstr>MAYO</vt:lpstr>
      <vt:lpstr>JUNIO</vt:lpstr>
      <vt:lpstr>JULIO</vt:lpstr>
      <vt:lpstr>AGOSTO</vt:lpstr>
      <vt:lpstr>SEPTIEMBRE</vt:lpstr>
      <vt:lpstr>OCTUBRE</vt:lpstr>
      <vt:lpstr>NOVIEMBRE</vt:lpstr>
      <vt:lpstr>DICIEMBRE</vt:lpstr>
      <vt:lpstr>CONSOLIDADO</vt:lpstr>
      <vt:lpstr>REPORTES</vt:lpstr>
      <vt:lpstr>ABRIL!Área_de_impresión</vt:lpstr>
      <vt:lpstr>AGOSTO!Área_de_impresión</vt:lpstr>
      <vt:lpstr>CONSOLIDADO!Área_de_impresión</vt:lpstr>
      <vt:lpstr>DICIEMBRE!Área_de_impresión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LOPEZ BARRIENTOS</dc:creator>
  <cp:lastModifiedBy>Estadistica</cp:lastModifiedBy>
  <cp:lastPrinted>2024-08-05T17:19:10Z</cp:lastPrinted>
  <dcterms:created xsi:type="dcterms:W3CDTF">2018-06-21T21:03:21Z</dcterms:created>
  <dcterms:modified xsi:type="dcterms:W3CDTF">2024-08-16T14:38:13Z</dcterms:modified>
</cp:coreProperties>
</file>