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METAS INIDCADORES SANITARIOS 2023\"/>
    </mc:Choice>
  </mc:AlternateContent>
  <xr:revisionPtr revIDLastSave="0" documentId="13_ncr:1_{197D558B-78D5-4C39-8258-2C11BB28F4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NITARIOS 2023" sheetId="1" r:id="rId1"/>
  </sheets>
  <definedNames>
    <definedName name="_xlnm._FilterDatabase" localSheetId="0" hidden="1">'SANITARIOS 2023'!$A$3:$AW$105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Marta Panduro</author>
    <author>Estadistica</author>
    <author>ANNIE J. ROJAS CHALCO</author>
  </authors>
  <commentList>
    <comment ref="C24" authorId="0" shapeId="0" xr:uid="{7E9E7FCF-1625-422D-AF8E-EB4BEEB2E9ED}">
      <text>
        <r>
          <rPr>
            <b/>
            <sz val="9"/>
            <color indexed="81"/>
            <rFont val="Tahoma"/>
            <family val="2"/>
          </rPr>
          <t>ANNIE ROJAS: 5001301/5001302/
5001304/5001306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" authorId="1" shapeId="0" xr:uid="{12052A24-2D36-4871-8068-2C6F74654957}">
      <text>
        <r>
          <rPr>
            <b/>
            <sz val="9"/>
            <color indexed="81"/>
            <rFont val="Tahoma"/>
            <family val="2"/>
          </rPr>
          <t>Estadistica. Indicadores Zoonosis coordinar con Ing Juan carlos</t>
        </r>
      </text>
    </comment>
    <comment ref="E29" authorId="0" shapeId="0" xr:uid="{29CB04C1-2452-4205-90DB-6774805B853D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QS104=1/QS105=1 X 100</t>
        </r>
      </text>
    </comment>
    <comment ref="F29" authorId="0" shapeId="0" xr:uid="{6E6B2FC6-4571-478A-A9DA-40273F7982D5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QS=102=1/QS23=15</t>
        </r>
      </text>
    </comment>
    <comment ref="E30" authorId="0" shapeId="0" xr:uid="{26724447-AE39-4B33-B2D8-A896846E1E25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QS111=1/QS112=1 /QS113=1 X 100</t>
        </r>
      </text>
    </comment>
    <comment ref="F30" authorId="0" shapeId="0" xr:uid="{9B132627-D011-487F-BE38-AB7E03DF46EA}">
      <text>
        <r>
          <rPr>
            <b/>
            <sz val="9"/>
            <color indexed="81"/>
            <rFont val="Tahoma"/>
            <family val="2"/>
          </rPr>
          <t>ANNIE ROJAS:</t>
        </r>
        <r>
          <rPr>
            <sz val="9"/>
            <color indexed="81"/>
            <rFont val="Tahoma"/>
            <family val="2"/>
          </rPr>
          <t xml:space="preserve">
QS=109=1/QS23=15</t>
        </r>
      </text>
    </comment>
    <comment ref="E31" authorId="0" shapeId="0" xr:uid="{762F71A0-87FC-4E2C-985D-4E656980D622}">
      <text>
        <r>
          <rPr>
            <b/>
            <sz val="9"/>
            <color indexed="81"/>
            <rFont val="Tahoma"/>
            <family val="2"/>
          </rPr>
          <t>ANNIE ROJAS: 071 ó 056 ó 903 ó 904 ó 017
ó 906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0" authorId="2" shapeId="0" xr:uid="{D6AE675F-A989-4894-9C68-6810EA1E7726}">
      <text>
        <r>
          <rPr>
            <b/>
            <sz val="9"/>
            <color indexed="81"/>
            <rFont val="Tahoma"/>
            <family val="2"/>
          </rPr>
          <t xml:space="preserve">ANNIE J. ROJAS CHALCO: 5 puntos más porcentual al valor obtenido el año 2022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<sst xmlns="http://schemas.openxmlformats.org/spreadsheetml/2006/main" count="656" uniqueCount="415">
  <si>
    <t>C.S. LLUYLLUCUCHA</t>
  </si>
  <si>
    <t>P.S. MARONA</t>
  </si>
  <si>
    <t>P.S. QUILLOALLPA</t>
  </si>
  <si>
    <t>P.S. SUGLLAQUIRO</t>
  </si>
  <si>
    <t>P.S. TAHUISHCO</t>
  </si>
  <si>
    <t>P.S. SAN MATEO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</si>
  <si>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</si>
  <si>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</si>
  <si>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</si>
  <si>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</si>
  <si>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</si>
  <si>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</si>
  <si>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</si>
  <si>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</si>
  <si>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</si>
  <si>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</si>
  <si>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</si>
  <si>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JERICOB</t>
  </si>
  <si>
    <t>P.S. SAN MARCOS</t>
  </si>
  <si>
    <t>C.S. JEPELACIO</t>
  </si>
  <si>
    <t>P.S. CARRIZAL</t>
  </si>
  <si>
    <t>P.S. SHUCSHUYACU</t>
  </si>
  <si>
    <t>P.S. PACAYPITE</t>
  </si>
  <si>
    <t>C.S. ROQUE</t>
  </si>
  <si>
    <t>C.S. CALZADA</t>
  </si>
  <si>
    <t>P.S. OCHAME</t>
  </si>
  <si>
    <t>P.S. MORROYACU</t>
  </si>
  <si>
    <t>P.S. SHIMPIYACU</t>
  </si>
  <si>
    <t>NUMERADOR</t>
  </si>
  <si>
    <t>DENOMINADOR</t>
  </si>
  <si>
    <t>HOSP.HOSPITAL
  MOYOBAMBA</t>
  </si>
  <si>
    <t>P.S. CORDILLERA
 ANDINA</t>
  </si>
  <si>
    <t>P.S. LA FLOR DE 
LA PRIMAVERA</t>
  </si>
  <si>
    <t>P.S. NUEVA 
HUANCABAMBA</t>
  </si>
  <si>
    <t>C.S. PUEBLO
 LIBRE</t>
  </si>
  <si>
    <t>P.S. SANTA ROSA 
BAJO TANGUMI</t>
  </si>
  <si>
    <t>P.S. SANTA ROSA
 DE OROMINA</t>
  </si>
  <si>
    <t>P.S. PORVENIR
 DEL NORTE</t>
  </si>
  <si>
    <t>P.S. ALAN
 GARCIA</t>
  </si>
  <si>
    <t>P.S. NUEVO 
SAN MIGUEL</t>
  </si>
  <si>
    <t>P.S. ALTO SAN 
MARTIN</t>
  </si>
  <si>
    <t>NOMBRE DEL INDICADOR</t>
  </si>
  <si>
    <t>N°</t>
  </si>
  <si>
    <t>AREA</t>
  </si>
  <si>
    <t>DEFINICION 
OPERACIONAL
DEL INDICADOR</t>
  </si>
  <si>
    <t>META</t>
  </si>
  <si>
    <t>GESTANTE ATENDIDA</t>
  </si>
  <si>
    <t>MATERNO</t>
  </si>
  <si>
    <t>GESTANTE PRECOZMENTE ATENDIDA</t>
  </si>
  <si>
    <t>GESTANTE ADOLESCENTE  ATENDIDA</t>
  </si>
  <si>
    <t>GESTANTE CONTROLDA</t>
  </si>
  <si>
    <t>GESTANTE SUPLEMANTADA CON HIERRO</t>
  </si>
  <si>
    <t>PUERPERAS CONTROLADAS</t>
  </si>
  <si>
    <t>PAREJAS PROTEGIDAS CON METODO DE PLANIFICACION FAMILIAR</t>
  </si>
  <si>
    <t xml:space="preserve">PRIMERA ATENCION PRENATAL </t>
  </si>
  <si>
    <t>META PROGRAMADA</t>
  </si>
  <si>
    <t>ATENCION PRENATAL PRIMER TRIMESTRE</t>
  </si>
  <si>
    <t>ATENCION PRENATAL  &lt;= 17</t>
  </si>
  <si>
    <t>GESTANTE ADOLECENTE PRECOZMENTE ATENDIDA</t>
  </si>
  <si>
    <t>PRIMERA ATENCION PRENATAL  &lt;= 17 AÑOS</t>
  </si>
  <si>
    <t>ATENCION GESTANTE CON 6 CONTROLES PRENATALES</t>
  </si>
  <si>
    <t>6 ENTREGAS DE SULFATO FERROSO DURANTE EL EMBARAZO</t>
  </si>
  <si>
    <t xml:space="preserve">SEGUNDA ATENCION DEL PUERPERIO </t>
  </si>
  <si>
    <t>NUMERO DE PAREJAS PROTEGIDAS EN PLANIFICACION</t>
  </si>
  <si>
    <t>META PROGRAMADA-85%</t>
  </si>
  <si>
    <t>ES LA GESTANTE QUE ACUDE A SU 1º ATENCIÓN PRENATAL EN EL EMBARAZO ACTUAL EN CUALQUIER ESTABLECIMIENTO DE SALUD DEL MINISTERIO DE SALUD.</t>
  </si>
  <si>
    <t>PUERPERA QUE HA CUMPLIDO LA SEGUNDA ATENCION  AMBULATORIA, HA RECIBIDO SULFATO FERROSO Y TIENE UN CONTROL DE HEMOGLOBINA A LOS 30 DIAS</t>
  </si>
  <si>
    <t xml:space="preserve">ES AQUELLA GESTANTE QUE ES ATENDIDA SU PRIMER CONTROL EN EL I TRISTRESTRE DE GESTACION </t>
  </si>
  <si>
    <t>AQUELLA GESTANTE  &lt;= 17 AÑOS ATENDIDA</t>
  </si>
  <si>
    <t>GESTANTE &lt;=17 AÑOS ATENDIDA SU PRIMER CONTROL EN EL I PRIMER TRIMESTRE</t>
  </si>
  <si>
    <t>GESTANTE QUE HA CUMPLIDO SU SEXTA ATENCION PRENATAL Y QUE HA RECIBIDO EL PAQUETE BASICO DE ATENCION A LA GESTANTE</t>
  </si>
  <si>
    <t>GESTANTE QUE HA RECIBIDO 6 ENTREGAS SE SULFATO FERROSO DURANTE SUS ATENCIONES PRENATAL</t>
  </si>
  <si>
    <t>CONJUNTO DE ACTIVIDADES, PROCEDIMIENTOS E INTERVENCIONES DIRIGIDAS A MUJERES EN EDAD FÉRTIL, DENTRO DE LAS CUALES SE ENCUENTRA LA INFORMACIÓN, EDUCACIÓN, ORIENTACIÓN/CONSEJERÍA Y LA PRESCRIPCIÓN Y PROVISIÓN DE MÉTODOS ANTICONCEPTIVOS, QUE ES REALIZADO POR PERSONAL DE SALUD CALIFICADO, EN TODOS LOS ESTABLECIMIENTOS DE SALUD.</t>
  </si>
  <si>
    <t xml:space="preserve">META PROGRAMDA </t>
  </si>
  <si>
    <t>PARTOS CNV</t>
  </si>
  <si>
    <t xml:space="preserve">P.S. LA PRIMAVERA </t>
  </si>
  <si>
    <t>ADOLESCENTE CON SUPLEMTO DE ACIDO FOLICO + SULFATO FERROSO</t>
  </si>
  <si>
    <t>ADOLSECENTE SUPLEMENTADA</t>
  </si>
  <si>
    <t>ADOLESCENTE MUJER DE 12 A 17 AÑOS CON SUPLEMENTACION DE ACIDO FOLICO +SULFATO FERROSO ,2 TAB POR SEMANA DURANTE 3 MESES CONTINUO CADA AÑO</t>
  </si>
  <si>
    <t>GESTANTE CON PAQUETE PREVENTIVO</t>
  </si>
  <si>
    <t xml:space="preserve">AQUELLA GESTANTE QUE CUENTA CON 6 CONTROLES PRENATALES , 6 ENTREGAS DE ACIDO+SULFATO F, TAMIZAJE VIF,2 BATERIAS DE LABORATORIO Y ATENCION ODONTOLOGICA </t>
  </si>
  <si>
    <t>PLANIFICACION FAMILIAR</t>
  </si>
  <si>
    <t xml:space="preserve">ADOLESCENTE </t>
  </si>
  <si>
    <t xml:space="preserve">MATERNO </t>
  </si>
  <si>
    <t>PLANTILLA PARA INDICADORES SANITARIOS RED MOYOBAMBA - 2023</t>
  </si>
  <si>
    <t>INSPECCION SANITARIA DE LA CALIDAD DE AGUA PARA CONSUMO HUMANO</t>
  </si>
  <si>
    <t xml:space="preserve">% INSPECCIONES SISTEMAS AGUA </t>
  </si>
  <si>
    <t>N° INSPECCIONES SISTEMAS AGUA X IPRESS</t>
  </si>
  <si>
    <t xml:space="preserve">TOTAL INSPECCIONES SISTEMAS AGUA x 100 </t>
  </si>
  <si>
    <t xml:space="preserve">SALUD AMBIENTAL </t>
  </si>
  <si>
    <t>MONITOREO DE PARAMETROS CAMPO DE LA CALIDAD DE AGUA PARA CONSUMO HUMANO</t>
  </si>
  <si>
    <t xml:space="preserve">% MONITOREOS DE AGUA EN CENTROS POBLADOS </t>
  </si>
  <si>
    <t xml:space="preserve">N° MONITOREOS DE AGUA EN CENTROS POBLADOS X IPRESS </t>
  </si>
  <si>
    <t xml:space="preserve">TOTAL DE MONITOREOS DE AGUA EN CENTROS POBLADOS X IPRESS x 100 </t>
  </si>
  <si>
    <t xml:space="preserve">VIGILANCIA SANITARIA DE GESTION Y MANEJO RESIDUOS SOLIDOS X EE.SS </t>
  </si>
  <si>
    <t>% VIGILANCIA SANITARIA DE GESTION Y MANEJO RESIDUOS SOLIDOS X IPRESS</t>
  </si>
  <si>
    <t>N° INSPECCIONES SANITARIAS SOBRE RESIDUOS SOLIDOS HOSPITALARIOS X IPRESS</t>
  </si>
  <si>
    <t>TOTAL INSPECCIONES SANITARIA SOBRE RESIDUOS SOLIDOS HOSPITALARIOS x 100</t>
  </si>
  <si>
    <t>PORCENTAJE DE CASOS DE LEISHMANIASIS  CON TRATAMIENTO COMPLETO POR IPRESS</t>
  </si>
  <si>
    <t>Actividad realizada por el personal de salud y agente comunitario capacitado en la atención intra y extramuros para la identificación de las personas con lesiones sospechosas de leishmaniasis, residentes o procedentes de zonas endémicas para un diagnóstico oportuno</t>
  </si>
  <si>
    <t xml:space="preserve">Numero de casos que reciben tratamiento completo </t>
  </si>
  <si>
    <t>Numero de casos totales captados en los establecimientos de salud</t>
  </si>
  <si>
    <t xml:space="preserve">Metaxenicas </t>
  </si>
  <si>
    <t xml:space="preserve">PORCENTAJE DE VIGILANCIA DE AEDES AEGYPTI.(ENCUESTA ENTOMOLOGICA)
</t>
  </si>
  <si>
    <t>Son las inspecciones domiciliarias que van a permitir determinar los índices de infestación en viviendas y su variación en el tiempo, mediante la búsqueda activa de larvas y pupas del vector Aedes aegypti. Realizado por personal y promotores de salud capacitados.
Las inspecciones en escenario II y III se realiza 1 vez al mes, en un periodo máximo de 5 días</t>
  </si>
  <si>
    <t>Numero de viviendas inspeccionadas con Encuesta Entomologica en escenario II y III de Dengue.</t>
  </si>
  <si>
    <t>Numero total de viviendas programadas para la encuesta entomologica en los escenarios Ii y II de Dengue</t>
  </si>
  <si>
    <t>PORCENTAJE DE CONTROL FOCAL DEL VECTOR DEL DENGUE (CONTROL DEL MOSQUITO AEDES AEGYPTI EN ESTADO INMADURO)</t>
  </si>
  <si>
    <t>Conjunto de actividades que desarrolla el personal de salud de los establecimientos de salud de las áreas de riesgo de transmisión de dengue, El 
Tratamiento focal y físico al se realiza en forma bimensual, con un rendimiento de 20 viviendas por día por inspector.incluye Visita domiciliaria al 100% de viviendas en forma trimestral.</t>
  </si>
  <si>
    <t>Numero de viviendas con control vectorial fisico o quimico en escenarios II y III de transmision de Dengue.</t>
  </si>
  <si>
    <t>Numero de viviendas total de las localidades en escenarios Ii y II de transmision de Dengue</t>
  </si>
  <si>
    <t>C.S.M.C</t>
  </si>
  <si>
    <t xml:space="preserve">potrerillo </t>
  </si>
  <si>
    <t>PORCENTAJE DE ATENCION DE PERSONAS MORDIDAS</t>
  </si>
  <si>
    <t>Personas mordidas atendidas del total de la poblacion total.</t>
  </si>
  <si>
    <t>PORCENTAJE DE PERSONAS MORDIDAS CONTROLADAS</t>
  </si>
  <si>
    <t>Personas mordidas controladas del total de personas mordidas controladas-</t>
  </si>
  <si>
    <t>PORCENTAJE DE PERSONAS MORDIDAS QUE INICIAN TRATAMIENTO CON VACUNA ANTIRRABICA</t>
  </si>
  <si>
    <t>Personas mordidas que inician tratamiento con vacuna antirrabica humana del total de personas mordidas atendidas.</t>
  </si>
  <si>
    <t>PORCENTAJE DE MUESTRAS CANINAS REMITIDAS AL LABORATORIO</t>
  </si>
  <si>
    <t>Nro, de muestras de cerebro de canes remitidas al laboratorio del total de poblacion canina estimada.</t>
  </si>
  <si>
    <t>PORCENTAJE DE CANES VACUNADOS</t>
  </si>
  <si>
    <t>Nro. De canes vacunados del total de canes programado.</t>
  </si>
  <si>
    <t>PORCENTAJE DE MUESTRAS POSITIVAS DE MURCIELAGOS HEMATOFAGOS</t>
  </si>
  <si>
    <t>Nro. De muestras positivas a rabia de murcielagos hematofagos de total de muercielagos hematofagos remitidos.</t>
  </si>
  <si>
    <t>PORCENTAJE DE ANIMAL MORDEDOR CONTROLADO</t>
  </si>
  <si>
    <t>Nro. De animal mordedor controlados del total de animales mordedores detectados.</t>
  </si>
  <si>
    <t>PORCENTAJE DE CASOS DE RABIA CANINA</t>
  </si>
  <si>
    <t>Nro. De casos de rabia canina del total de poblacion canina estimada.</t>
  </si>
  <si>
    <t>ZOONOSIS</t>
  </si>
  <si>
    <t>Numero de perros vacunados</t>
  </si>
  <si>
    <t>Poblacion canina estimada x 100</t>
  </si>
  <si>
    <t>PERSONA ADULTO MAYOR DE 60 AÑOS A MAS  PROTEGIDOS CON  VACUNA NEUMOCOCO</t>
  </si>
  <si>
    <t>PERSONA ADULTO MAYOR DE 60 AÑOS A MAS CON VACUNA NEUMOCOCO</t>
  </si>
  <si>
    <t xml:space="preserve">ADULTOS MAYOR CON VACUNA NEUMOCOCO &gt; = 60 AÑOS </t>
  </si>
  <si>
    <t>EVAM</t>
  </si>
  <si>
    <t>PERSONA ADULTO MAYOR DE 60 AÑOS A MAS PROTEGIDOS CON LA  VACUNA INFLUENZA</t>
  </si>
  <si>
    <t>PERSONA ADULTO MAYOR DE 60 AÑOS A MAS CON VACUNA INFLUENZA</t>
  </si>
  <si>
    <t xml:space="preserve">ADULTOS MAYOR CON VACUNA INFLUENZA&gt; = 60 AÑOS </t>
  </si>
  <si>
    <t>Personas Adultas Mayores atendidas con Valoración Clínica Integral del Adulto Mayor - VACAM</t>
  </si>
  <si>
    <t xml:space="preserve">PERSONA ADULTO MAYOR DE 60 AÑOS </t>
  </si>
  <si>
    <t>ATENCION CON VALORACION CLINICA DEL AM CIE = 99387 LAB= AS,AF,E</t>
  </si>
  <si>
    <t>PERSONA CON DISCAPACIDAD QUE RECIBE ATENCION PARA SU CERTIFICACIÓN.</t>
  </si>
  <si>
    <t>PERSONA CON DISCAPACIDAD CERTIFICADA EN ESTABLECIMIENTOS DE SALUD</t>
  </si>
  <si>
    <t>ATENCIÓN PARA OTORGAR LA CERTIFICACIÓN A LAS PERSONAS CON DISCAPACIDAD</t>
  </si>
  <si>
    <t>DOCENTES CAPACITADOS EN TEMA DE SALUD</t>
  </si>
  <si>
    <t>DOCENTES CAPACITADOS EN TEMA DE CANCER</t>
  </si>
  <si>
    <t>DOCENTES CAPACITADOS</t>
  </si>
  <si>
    <t>EDUCA. PARA LA SALUD</t>
  </si>
  <si>
    <t>NIÑOS EN ETAPA ESCOLAR DE 2 A 16 AÑOS DESPARASITADOS</t>
  </si>
  <si>
    <t>NIÑOS DE 2 A 16 AÑOS DESPARASITADOS</t>
  </si>
  <si>
    <t xml:space="preserve">NIÑOS DE  2 A 16 AÑOS,QUE RECIBIERON SUS DOS DOSIS DE ANTIPARASITARIO </t>
  </si>
  <si>
    <t>NIÑOS PROTEGIDAS CON SUS DOS DOSIS</t>
  </si>
  <si>
    <t>NIÑAS PROTEGIDAS CON SUS DOS DOSIS</t>
  </si>
  <si>
    <t>NIÑOS EN ETAPA ESCOLAR DE 9 AÑOS PROTEGIDO CON VANUCA VPH</t>
  </si>
  <si>
    <t>NIÑAS EN ETAPA ESCOLAR DE 9 AÑOS PROTEGIDO CON VANUCA VPH</t>
  </si>
  <si>
    <t xml:space="preserve">Numero de personas mordidas atendidas </t>
  </si>
  <si>
    <t>Numero de personas mordidas controladas</t>
  </si>
  <si>
    <t>Poblacion general x 100</t>
  </si>
  <si>
    <t>Numero de personas mordidas que inician tratamiento</t>
  </si>
  <si>
    <t>Numero de animales mordedores controlados</t>
  </si>
  <si>
    <t>Numero de personas mordidas x 100</t>
  </si>
  <si>
    <t>Numero de casos de rabia canina</t>
  </si>
  <si>
    <t>Numero de animales mordedores detectados x 100</t>
  </si>
  <si>
    <t>Numero de personas mordidas controladas x 100</t>
  </si>
  <si>
    <t>Numero de muestra de cerebro de canes remitidas al laboratorio</t>
  </si>
  <si>
    <t>Numero de muestras positivas a rabia de murcielagos hematofagos</t>
  </si>
  <si>
    <t>Numero de murcielagos hematofagos remitidos</t>
  </si>
  <si>
    <t>% de Recien Nacidos con Bajo Peso al Nacer</t>
  </si>
  <si>
    <t>NIÑO ATENDIDO</t>
  </si>
  <si>
    <t>Nº de Recien Nacidos con Bajo Peso al Nacer (HIS)</t>
  </si>
  <si>
    <t>Nº de Recien Nacidos (CNV)</t>
  </si>
  <si>
    <t>ETAPA VIDA NIÑO</t>
  </si>
  <si>
    <t>% de Recien Nacidos con Prematuridad</t>
  </si>
  <si>
    <t>Nº de Recien Nacidos con Prematuridad Leve (HIS)</t>
  </si>
  <si>
    <t>Recién nacido con controles CRED completo</t>
  </si>
  <si>
    <t>Conjunto de actividades desarrolladas por  el  profesional de enfermería (de contar con enfermeros(as) lo podra realizar el medico), con el objetivo de evaluar el crecimiento y desarrollo (físico y neurológico), identificar precozmente los signos de alarma en el RN y  fortalecer en la madre, padre o cuidador las  prácticas  sobre el cuidado integral del recién nacido como: lactancia materna, higiene, cuidado del cordón, vacunas, abrigo, apego, identificación de signos de alarma, entre otros.</t>
  </si>
  <si>
    <t>N° recién nacidos con 4 controles (2, 7, 15 y 21 días) de crecimiento y desarrollo registrados en el HIS con el código 99381.01:  " Atención Integral de Salud del Niño-CRED- Neonato" y 4 en el LAB (sumatoria de los LAB 1+2+3+4).</t>
  </si>
  <si>
    <t>N° Recién Nacidos registrados en el padrón nominal.</t>
  </si>
  <si>
    <t>Niños menores de 12 meses con controles CRED completo para su edad</t>
  </si>
  <si>
    <t>Niños menores de 12 meses que de acuerdo a su edad reciben controles de crecimiento y desarrollo completos, siendo un conjunto de actividades periódicas y sistemáticas desarrolladas por un profesional de enfermería o medicina.
• Niños de 01 a 11 meses 01 control por mes.</t>
  </si>
  <si>
    <t>N° Niños que de acuerdo a la edad cumple con los controles de crecimiento y desarrollo que le corresponde: Niños de 01 a 11 meses 01 control por mes, 11 controles.
Registrado en HIS con código 99381 Atención Integral de Salud del Niño-CRED menor de 1 año acompañado del LAB 11</t>
  </si>
  <si>
    <t>N° niños y niñas menores de 12 meses,  según Padrón Nominal.</t>
  </si>
  <si>
    <t>Niños menores de 36 meses con controles CRED completo para su edad</t>
  </si>
  <si>
    <t>Niños menores de 36 meses que de acuerdo a su edad reciben controles de crecimiento y desarrollo completos, siendo un conjunto de actividades periódicas y sistemáticas desarrolladas por un profesional de enfermería o medicina.
• Niños de 01 a 11 meses 01 control por mes.
• Niños de 12 a 23 meses 01 control cada 2 meses.
• Niños de 24 a 35 meses 01 control cada 3 meses.</t>
  </si>
  <si>
    <t>N° Niños que de acuerdo a la edad cumple con los controles de crecimiento y desarrollo que le corresponde:
• Niños de 01 a 11 meses 01 control por mes, 11 controles.
• Niños de 12 a 23 meses 01 control cada 2 meses, 06 controles.
• Niños de 24 a 35 meses 01 control cada 3 meses, 04 controles.
Registrado en HIS con código 99381 Atención Integral de Salud del Niño-CRED menor de 1 año acompañado del LAB 11  más el  código 99382 Atención Integral de Salud del Niño-CRED de 1 año - acompañado del LAB 6 más el codigo 99382 Atención Integral de Salud del Niño-CRED de 2 años-acompañado del LAB 4.</t>
  </si>
  <si>
    <t>N° niños y niñas menores de 36 meses,  según Padrón Nominal.</t>
  </si>
  <si>
    <t>Niños menores de 36 meses con test de graham y examen seriado</t>
  </si>
  <si>
    <t>Conjunto de procedimientos realizados por un profesional o un técnico de laboratorio con el objetivo de obtener y procesar una muestra de frotis perianal más tres muestras de heces de niños y niñas menores de 36 meses.
El procedimiento se realiza a partir de los 12 meses una vez por año.</t>
  </si>
  <si>
    <t>N° Niños de 1 año y 2 años que durante los Controles de CRED se les solicito el  test de graham y examen seriado de heces, durante el año en curso y registrados con los códigos: 87177.01 Estudio parasitológico por 3 y  87178 Test de Graham.</t>
  </si>
  <si>
    <t>Porcentaje de niñas y niños recien nacidos de parto institucional vacunados con BCG y anti Hepatitis B (HVB) antes del alta</t>
  </si>
  <si>
    <t xml:space="preserve">Recien Nacido  comprendidos entre o dias hasta 29 dias, que reciben  en el transcurso de las primeras 24 horas de vida las siguientes vacunas: Vacuna BCG 1 dosis y Vacuna HVB 1 dosis </t>
  </si>
  <si>
    <t>Niñas/niños del denominador , que recibieron una (1) dosis de la vacuna BCG y una (1) de HvB antes del alta , según se establece en el esquema nacional de vacunaciones.</t>
  </si>
  <si>
    <t>Niñas/niños nacidos  en hospital o instituto en el periodo de evaluacion y se encuentran registrados con DNI en el CNV en linea , excluyendo los niños nacidos con menos de 1,500 gr.</t>
  </si>
  <si>
    <t>ESI</t>
  </si>
  <si>
    <t>Cobertura de protegidos con vacuna PENTAVALENTE en el menor de 1 año</t>
  </si>
  <si>
    <t>Niño y niña comprendidos entre un mes de vida hasta los 11 m y 29 dias, que deberán recibir en el transcurso de esta etapa las siguientes vacunas: Vacuna Pentavalente 3 dosis</t>
  </si>
  <si>
    <t>N° de niñas y niños menores de 1 año con 3 dosis de vacuna pentavalente registrados en el HIS MINSA</t>
  </si>
  <si>
    <t>Niños y niñas menores de 1 año que figuran en el Padrón Nominal</t>
  </si>
  <si>
    <t>Cobertura de protegidos con vacuna ANTIPOLIO INYECTABLE (IPV) en el menor de 1 año</t>
  </si>
  <si>
    <t>Niño y niña comprendidos entre un mes de vida hasta los 11 m y 29 dias, que deberán recibir en el transcurso de esta etapa las siguientes vacunas: Vacuna Antipolio inactivada Inyectable (IPV) 3 dosis</t>
  </si>
  <si>
    <t>N° de niñas y niños menores de 1 año con 3 dosis de vacuna antipolio inyectable (IPV) registrados en el HIS MINSA</t>
  </si>
  <si>
    <t>Cobertura de protegidos con vacuna contra el ROTAVIRUS en el menor de 1 año</t>
  </si>
  <si>
    <t>Niño y niña comprendidos entre un mes de vida hasta los 11 m y 29 dias, que deberán recibir en el transcurso de esta etapa las siguientes vacunas: Vacuna Rotavirus 2 dosis</t>
  </si>
  <si>
    <t>N° de niñas y niños menores de 1 año con 2 dosis de vacuna contra el Rotavirus registrados en el HIS MINSA</t>
  </si>
  <si>
    <t>Cobertura de vacunados con vacuna ANTINEUMOCÓCICA en el menor de 1 año</t>
  </si>
  <si>
    <t>Niño y niña comprendidos entre un mes de vida hasta los 11 m y 29 dias, que deberán recibir en el transcurso de esta etapa las siguientes vacunas: Vacuna Antineumococica 2 dosis</t>
  </si>
  <si>
    <t>N° de niñas y niños menores de 1 año con 2 dosis de vacuna antineumocócica registrados en el HIS MINSA</t>
  </si>
  <si>
    <t>Cobertura de protegidos con 3 dosis de vacuna ANTINEUMOCÓCICA en la población de 1 año</t>
  </si>
  <si>
    <t>Niño y niña comprendidos entre los 12m hasta los 23m  y 29 dias, que deberán recibir en el transcurso de esta etapa las siguientes vacunas: Vacuna Antineumococica 1 dosis</t>
  </si>
  <si>
    <t>N° de niñas y niños de 1 año con 3 dosis de vacuna antineumocócica registrados en el HIS MINSA</t>
  </si>
  <si>
    <t>Niños y niñas de 1 año que figuran en el Padrón Nominal</t>
  </si>
  <si>
    <t>Cobertura de vacunados con 1 dosis de vacuna SPR en la población de 1 año</t>
  </si>
  <si>
    <t>Niño y niña comprendidos entre los 12m hasta los 23m  y 29 dias, que deberán recibir en el transcurso de esta etapa las siguientes vacunas: Vacuna SPR 1 dosis</t>
  </si>
  <si>
    <t>N° de niñas y niños de 1 año con 1 dosis de vacuna SPR registrados en el HIS MINSA</t>
  </si>
  <si>
    <t>Cobertura de vacunados con 2 dosis de vacuna SPR en la población de 1 año</t>
  </si>
  <si>
    <t>Niño y niña comprendidos entre los 12m hasta los 23m  y 29 dias, que deberán recibir en el transcurso de esta etapa las siguientes vacunas: Vacuna SPR 2 dosis</t>
  </si>
  <si>
    <t>N° de niñas y niños de 1 año con 2 dosis de vacuna SPR registrados en el HIS MINSA</t>
  </si>
  <si>
    <t>Cobertura de vacunados con el 1er refuerzo con vacuna ANTIPOLIO ORAL (APO) en la población de 1 año</t>
  </si>
  <si>
    <t>Niño y niña comprendidos entre los 12m hasta los 23m  y 29 dias, que deberán recibir en el transcurso de esta etapa las siguientes vacunas: Vacuna antipolio oral 1 dosis</t>
  </si>
  <si>
    <t>N° de niñas y niños de 1 año con el 1er refuerzo con vacuna antipolio oral (APO) registrados en el HIS MINSA</t>
  </si>
  <si>
    <t>Cobertura de vacunados con el 1er refuerzo con vacuna DPT en la población de 1 año</t>
  </si>
  <si>
    <t xml:space="preserve">Niño y niña comprendidos entre los 12m hasta los 23m  y 29 dias, que deberán recibir en el transcurso de esta etapa las siguientes vacunas: Vacuna DPT 1 dosis </t>
  </si>
  <si>
    <t>N° de niñas y niños de 1 año con el 1er refuerzo con vacuna DPT registrados en el HIS MINSA</t>
  </si>
  <si>
    <t>Cobertura de vacunados con el 2do refuerzo con vacuna ANTIPOLIO ORAL (APO) en la población de 4 años</t>
  </si>
  <si>
    <t>Niño y niña comprendidos entre los 4 años, 11 meses y 29 dias, que deberán recibir en el transcurso de esta etapa las siguientes vacunas: Vacuna antipolio oral 1 dosis</t>
  </si>
  <si>
    <t>N° de niñas y niños de 1 año con el 2do refuerzo con vacuna antipolio oral (APO) registrados en el HIS MINSA</t>
  </si>
  <si>
    <t>Niños y niñas de 4 años que figuran en el Padrón Nominal</t>
  </si>
  <si>
    <t>Cobertura de vacunados con el 2do refuerzo con vacuna DPT en la población de 4 años</t>
  </si>
  <si>
    <t xml:space="preserve">Niño y niña comprendidos entre los 4 años, 11 meses y 29 dias, que deberán recibir en el transcurso de esta etapa las siguientes vacunas: Vacuna DPT 1 dosis </t>
  </si>
  <si>
    <t>N° de niñas y niños de 1 año con el 2do refuerzo con vacuna DPT registrados en el HIS MINSA</t>
  </si>
  <si>
    <t>Cobertura de vacunados con 1 dosis de vacuna contra VPH en el 5to grado de primaria</t>
  </si>
  <si>
    <t xml:space="preserve">Niño y niña del 5to grado de primaria de Educación Basica Regular y niño y niñas de 9 a 13 años que no estudian, que deberán recibir en el transcurso de esta etapa las siguientes vacunas: Vacuna VPH 1 dosis </t>
  </si>
  <si>
    <t>N° de niñas y niños con 1 dosis de vacuna VPH registrados en el HIS MINSA</t>
  </si>
  <si>
    <t>Niños y niñas de 5to grado de primaria que figuran en el Padrón nominal</t>
  </si>
  <si>
    <t>Cobertura de gestantes vacunadas con 1 dosis de vacuna dTpa</t>
  </si>
  <si>
    <t xml:space="preserve">Gestantes desde las 20 a las 36 semanas de gestación, que deberán recibir en el transcurso de esta etapa las siguiente vacuna: Vacuna dTpa 1 dosis </t>
  </si>
  <si>
    <t>N° de gestantes vacunadas con 1 dosis de vacuna dTpa registrados en el HIS MINSA</t>
  </si>
  <si>
    <t>Población de Gestantes</t>
  </si>
  <si>
    <t>Cobertura de vacunados con 1 dosis con vacuna contra la INFLUENZA en el año 2023, en la población de mayores de 60 años</t>
  </si>
  <si>
    <t>Adultos Mayores de 60 años a más, que deberán recibir en el transcurso de esta etapa la siguiente vacuna: Vacuna contra la influenza</t>
  </si>
  <si>
    <t>N° de personas mayores de 60 años con 1 dosis de vacuna contra la influenza en el año y registrados en el HIS MINSA</t>
  </si>
  <si>
    <t xml:space="preserve">Población de mayores de 60 años RENIEC </t>
  </si>
  <si>
    <t>Cobertura de vacunados con 1 dosis con vacuna contra NEUMOCOCO en el año 2023, en la población de mayores de 60 años</t>
  </si>
  <si>
    <t>Adultos Mayores de 60 años a más, que deberán recibir en el transcurso de esta etapa la siguiente vacuna: Vacuna contra neumococo</t>
  </si>
  <si>
    <t>N° de personas mayores de 60 años con 1 dosis de vacuna contra neumococo en el año y registrados en el HIS MINSA</t>
  </si>
  <si>
    <t xml:space="preserve"> Proporción de niños  menores de 5 años  de edad con DCI (Patrón de  Referencia  OMS).</t>
  </si>
  <si>
    <t>En el año 2021, el 11.5% de la población menor de cinco años de edad del país sufrió desnutrición crónica según el Patrón de la Organización Mundial de la Salud (OMS)</t>
  </si>
  <si>
    <t>N° Niños menores de 5 años de edad con DCI</t>
  </si>
  <si>
    <t>N° de Niños menores de 5 años de edad programados ( Padrón Nominal 2021)</t>
  </si>
  <si>
    <t>ESAN</t>
  </si>
  <si>
    <t xml:space="preserve">  Proporción de Niños de 6 a 35 meses  de edad con Amenia (Patrón de  Referencia  OMS).</t>
  </si>
  <si>
    <t>En el año 2021, el 38.8% de la población menor de tres años de edad del país sufrió aenemia según el Patrón de la Organización Mundial de la Salud (OMS)</t>
  </si>
  <si>
    <t>N° Niños de 6 a 35 meses de edad con Anemia Infantil</t>
  </si>
  <si>
    <t>N° de Niños  de 6 a 35 meses  de edad programados ( Padrón Nominal 2021)</t>
  </si>
  <si>
    <t>Niños de 4 meses que  inician Sumplementación con Hierro en Gotas.</t>
  </si>
  <si>
    <t xml:space="preserve">Entrega el suplemento de hierro (Sulfato Ferroso o Hierro Polimaltosa) de acuerdo al esquema vigente.
1.- Al niño nacido a término le corresponde la entrega de suplemento de hierro a los 4 y 5 meses de edad.
</t>
  </si>
  <si>
    <t>N° Niños  de 4 meses que inician suplementación con Hierro en Gotas</t>
  </si>
  <si>
    <t>Total Niños  de 4 meses  programados  en Padrón Nominal  2021</t>
  </si>
  <si>
    <t>Niños menores de 12 meses de edad con suplemento de Hierro y otros Micronutrientes.</t>
  </si>
  <si>
    <t xml:space="preserve"> 1- A partir de los 6  hasta los 11 meses de edad le corresponde la entrega de hierro durante 6 meses continuos. 
</t>
  </si>
  <si>
    <t>N° Niños de 6 a 12 meses de edad sin anemia que han recibido Suplemento de Hierro y otros  Micronutrientes ( TA ).</t>
  </si>
  <si>
    <t>Total Niños   de 6 a 11 meses de edad sin anemia  programados (Padrón Nominal 2021).</t>
  </si>
  <si>
    <t>Niños  de 24 meses de edad con suplemento de Hierro y otros Micronutrientes.</t>
  </si>
  <si>
    <t xml:space="preserve"> Entrega el suplemento de hierro (Sulfato Ferroso, Hierro Polimaltosa o micronutrientes o multivitaminicos) de acuerdo al esquema vigente.
 1 - A partir de los 24 meses hasta los 35 meses de edad le corresponde la entrega de suplemento de hierro, durante 06 meses contínuos.
</t>
  </si>
  <si>
    <t>N° Niños de 24 a 35 meses de edad sin anemia que han recibido Suplemento de Hierro y otros  Micronutrientes ( TA ).</t>
  </si>
  <si>
    <t>Total Niños   de 24 a 35 meses de edad sin anemia  programados (Padrón Nominal 2021).</t>
  </si>
  <si>
    <t>Niños menores de 36 meses de edad con suplemento de Hierro y otros Micronutrientes.</t>
  </si>
  <si>
    <t>N° Niños menores de 36 meses de edad sin anemia que han recibido Suplemento de Hierro y otros  Micronutrientes ( TA ).</t>
  </si>
  <si>
    <t>Total Niños menores de 36 meses  de edad sin anemia programados (Padrón Nominal 2021).</t>
  </si>
  <si>
    <t>Niños menores de un año  con  Suplemento de Vitamina A</t>
  </si>
  <si>
    <t xml:space="preserve">Conjunto de intervenciones realizadas por el profesional de la salud responsable de la atención del niño (Médico, Enfermera y Nutricionista) y comprende:
1.-  Administración de suplemento de vitamina "A" de acuerdo a esquema vigente:
       100,000 UI a niños menores de 1 año (con SIS, sin Seguro y sin Dato) registrados en el padrón nominal de los distritos con pobreza y extrema pobreza según el Mapa de Pobreza Monetaria Regional o Provincial o Distrital del INEI.                                                                                                                    </t>
  </si>
  <si>
    <t>N° Niños menores de 1 año que han recibido Suplemento de Vitamina A</t>
  </si>
  <si>
    <t>Total Niños menores de 1 año  programados ( Padrón Nomina 2021).</t>
  </si>
  <si>
    <t xml:space="preserve"> Niños  de 12 a 59 meses con  Suplemento de Vitamina A  </t>
  </si>
  <si>
    <t xml:space="preserve">Conjunto de intervenciones realizadas por el profesional de la salud responsable de la atención del niño (Médico, Enfermera y Nutricionista) y comprende:
1.-  Administración de suplemento de vitamina "A" de acuerdo a esquema vigente:
            200,000 UI a los 12 meses y luego cada 6 meses hasta los 59 meses.
</t>
  </si>
  <si>
    <t xml:space="preserve">N° Niños  de 12 a 59 meses que han recibido Suplemento de Vitamina A  (TA :  segunda entrega) </t>
  </si>
  <si>
    <t>Total Niños de 12 a 59 meses de edad  programados (Padrón Nominal 2021).</t>
  </si>
  <si>
    <t xml:space="preserve"> Niño menor de 5 años con suplemento de vitamina A</t>
  </si>
  <si>
    <t xml:space="preserve">N° Niños  de 6 a 59 meses que han recibido Suplemento de Vitamina A  (TA :  segunda entrega) </t>
  </si>
  <si>
    <t>Total Niños de 6 a 59 meses de edad  programados  (Padrón Nominal 2021).</t>
  </si>
  <si>
    <t>Niños de 6 a 11 meses de edad con Dosaje de Hemoglobina</t>
  </si>
  <si>
    <t>N° Niños de 6 a 11 meses de edad que se ha realizado el Dosaje de Hemoglobina  (  según NTS N° 134).</t>
  </si>
  <si>
    <t>N° de Niños  de 6 a 11 meses  de edad programados  (Padrón Nominal 2021).</t>
  </si>
  <si>
    <t>Niños de 12 a 23 meses de edad con Dosaje de Hemoglobina</t>
  </si>
  <si>
    <t>N° Niños de 12 a 23 meses de edad que se ha realizado el Dosaje de Hemoglobina  (  según NTS N° 134).</t>
  </si>
  <si>
    <t>N° de Niños  de 12 a 23 meses  de edad programados  (Padrón Nominal 2021).</t>
  </si>
  <si>
    <t>Niños de 24 a 35 meses de edad con Dosaje de Hemoglobina</t>
  </si>
  <si>
    <t>N° Niños de 24 a 35 meses de edad que se ha realizado el Dosaje de Hemoglobina  (  según NTS N° 134).</t>
  </si>
  <si>
    <t>N° de Niños  de 24 a 35 meses  de edad programados  (Padrón Nominal 2021).</t>
  </si>
  <si>
    <t>Niños de 6 a 35 meses de edad con Dosaje de Hemoglobina</t>
  </si>
  <si>
    <t>N° Niños de 6 a 35 meses de edad que se ha realizado el Dosaje de Hemoglobina  (  según NTS N° 134).</t>
  </si>
  <si>
    <t>N° de Niños  de 6 a 35 meses  de edad programados  (Padrón Nominal 2021).</t>
  </si>
  <si>
    <t xml:space="preserve">Seguimiento del cumplimiento de la Suplementación  con Hierro y micronutriente en el niño y niña menor de 12 meses </t>
  </si>
  <si>
    <t>Es el  seguimiento a los que reciben suplementos de hierro o micronutriente, de forma preventiva 
- Esta puede ser realizada de manera presencial, a través de visita domiciliaria y no presencial a través de la Teleorientación y Telemonitoreo.
-La frecuencia de estas intervenciones, se basan en lo establecido en la normatividad vigente.
-Registro de la atención en: Historia Clínica, Tarjeta de Atención Integral del niño y niña, HIS, FUA
-Entrega de material educativo y comunicacional escrito, en las actividades de seguimiento presencial (visita domiciliaria).</t>
  </si>
  <si>
    <t>Nro de niños menores de 12 meses sin anemia que han recibido seguimiento  por V.D o teteorientacion o telemonitoreo</t>
  </si>
  <si>
    <t>Nro de niños menores de 12 meses sin anemia programados  (Padrón Nominal 2021).</t>
  </si>
  <si>
    <t>ANEMIA</t>
  </si>
  <si>
    <t>Tratamiento de los casos de anemia por deficiencia de hierro en niños  menores de 36 meses, atendidos de manera ambulatoria (presencial) o no presencial.  
-Administración de tratamiento
-Dosaje de hemoglobina para el control del tratamiento.
-Si al segundo control del dosaje de hemoglobina (luego de tres meses de suplementación), la anemia persiste sin evolución favorable, se referirá a un establecimiento de mayor complejidad para las pruebas bioquímicas correspondientes
-Consulta médica o consulta por personal de salud capacitado, presencial o no presencial (Teleconsulta, Teleinterconsulta). Consulta nutricional presencial o no presencial (Teleconsulta, Teleinterconsulta).
-Consejería nutricional presencial o no presencial (Teleorientación).
-Monitoreo y seguimiento presencial mediante la visita domiciliaria y no presencial a través del Telemonitoreo.
-Registro de la atención en: Historia Clínica, E-qhali, Tarjeta de Atención Integral del niño y niña, HIS, FUA, FUAT.
-Entrega de material educativo y comunicacional escrito o virtual, según sea el caso.</t>
  </si>
  <si>
    <t>Nro de niños  menores de 36 meses con anemia que recibieron tto completo  y cuentan con TA (termino de administración)</t>
  </si>
  <si>
    <t>Nro de niños  menores de 36 meses con anemia estimados a partir de la prevalencia de anemia regional del año anterior y/o vigente (45.1%)</t>
  </si>
  <si>
    <t>NIÑOS MENORES DE 1 AÑO CON ANEMIA</t>
  </si>
  <si>
    <t>Tratamiento de los casos de anemia por deficiencia de hierro 
-Administración de tratamiento
-Dosaje de hemoglobina para el control del tratamiento.
-Si al segundo control del dosaje de hemoglobina (luego de tres meses de suplementación), la anemia persiste sin evolución favorable, se referirá a un establecimiento de mayor complejidad 
-Consulta médica o consulta por personal de salud capacitado, presencial o no presencial (Teleconsulta, Teleinterconsulta). Consulta nutricional presencial o no presencial (Teleconsulta, Teleinterconsulta).
-Consejería nutricional presencial o no presencial (Teleorientación).
-Monitoreo y seguimiento presencial mediante la visita domiciliaria y no presencial a través del Telemonitoreo.
-Registro de la atención en: Historia Clínica, E-qhali, Tarjeta de Atención Integral del niño y niña, HIS, FUA, FUAT.
-Entrega de material educativo y comunicacional escrito o virtual, según sea el caso.</t>
  </si>
  <si>
    <t>Nro de niños  menores de 12 meses con anemia que recibieron tto completo  y cuentan con TA (termino de administración)  a los 12 meses.</t>
  </si>
  <si>
    <t>Nro de niños  menores de 12 meses con anemia estimados a partir de la prevalencia de anemia regional del año anterior y/o vigente (66%)</t>
  </si>
  <si>
    <t>NIÑOS DE 1 AÑO CON ANEMIA</t>
  </si>
  <si>
    <t>Nro de niños  de 12 a 23 meses con anemia que recibieron tto completo  y cuentan con TA (termino de administración)</t>
  </si>
  <si>
    <t>Nro de niños  de 12 a 23 meses con anemia estimados a partir de la prevalencia de anemia regional del año anterior y/o vigente (43.3%)</t>
  </si>
  <si>
    <t>NIÑOS  DE 2 AÑOS CON ANEMIA</t>
  </si>
  <si>
    <t>Nro de niños de 24 a 35 meses con anemia que recibieron tto completo  y cuentan con TA (termino de administración)</t>
  </si>
  <si>
    <t>Nro de niños de  24 a 35 meses con anemia estimados a partir de la prevalencia de anemia regional del año anterior y/o vigente (26.1%)</t>
  </si>
  <si>
    <t>tipo</t>
  </si>
  <si>
    <t>INDICADOR</t>
  </si>
  <si>
    <t xml:space="preserve">INDICADOR TRAZADOR </t>
  </si>
  <si>
    <t>DISCAPACIDAD</t>
  </si>
  <si>
    <t>NIÑOS DE 9 AÑOS QUE RECIBEN VACUNA DE VPH</t>
  </si>
  <si>
    <t>NIÑAS DE 9 AÑOS QUE RECIBEN VACUNA DE VPH</t>
  </si>
  <si>
    <t>ALTA BASICA ODONTOLOGICA EN NIÑOS DE 3 A 11 AÑOSDE EDAD</t>
  </si>
  <si>
    <t xml:space="preserve">Niñas y niños de 3 a 11 años atendidos y con evaluación oral completa realizada en los servicios de Odontologia </t>
  </si>
  <si>
    <t>TOTAL DE NIÑOS Y NIÑAS DE 3 A 11 AÑOS DE EDAD CON PRIMERA ATENCION PRESENCIAL EN EL AÑO EL PROCEDIMIENTO DE EVALUACION ORAL COMPLETA,REGISTRADOS EN EL HIS DEL 01 DE ENERO AL 31 DE DICIEMBRE</t>
  </si>
  <si>
    <t>TOTAL DE NIÑOS Y NIÑAS DE 3 A  11 AÑOS DE LA POBLACION ESTABLECIDA EN EL DENOMINADOR,  A QUIENES SE LE REALIZARON PROCEDIMIENTOS PREVENTIVOS, RECUPERATIVOS Y/O ESPECIALIZADA, REQUERIDOS PARA ADQUIRIR LA CONDICION DE ALTA BASICA ODONTOLOGICA, RGISTRADAS EN EL HIS DEL 01 DE ENERO L 31 DE DICIEMBRE</t>
  </si>
  <si>
    <t>BUCAL</t>
  </si>
  <si>
    <t>EXAMEN ESTOMATOLOGICO</t>
  </si>
  <si>
    <t>Procedimiento mediante la cual se realiza el registro y diagnóstico de los hallazgos encontrados en el sistema estomatognático y  plan de tratamiento del usuario de salud.</t>
  </si>
  <si>
    <t>Personas atendidas con procedimientos preventivos estomatológicos</t>
  </si>
  <si>
    <t>POBLACION  ATENDIDAS CON EXAMEN ODONTOLOGICO CON 2DA ATENCION PRESENCIAL EN EL AÑO, EXCLUYE GESTANTES</t>
  </si>
  <si>
    <t>ASESORIA NUTRICIONAL</t>
  </si>
  <si>
    <t>POBLACION  ATENDIDAS CON 2DA ATENCION EN ASESORIA NUTRICIONAL PRESENCIAL EN EL AÑO, EXCLUYE GESTANTES</t>
  </si>
  <si>
    <t>INSTRUCCIÓN DE HIGIENE ORAL</t>
  </si>
  <si>
    <t>POBLACION  ATENDIDAS CON 2DA ATENCION  DE INSTRUCCIÓN DE HIGIENE ORAL PRESENCIAL EN EL AÑO, EXCLUYE GESTANTES</t>
  </si>
  <si>
    <t>Tamizaje de errores refractivos en niños.</t>
  </si>
  <si>
    <t>Exámen de tamizaje y diagnóstico de niños de 3 a 11 años de edad con errores refractivos</t>
  </si>
  <si>
    <t xml:space="preserve">Número de niños de 3 a 11 años de edad programados para valoración de agudeza visual </t>
  </si>
  <si>
    <t>Número de  nioños y niñas de 3 a 11 años que han recibido un diagnóstico de al menos un tipo de error refractivo</t>
  </si>
  <si>
    <t>OCULAR</t>
  </si>
  <si>
    <t>Tratamiento y control de personas con Hipertensión Arterial</t>
  </si>
  <si>
    <t>Personas de 15 años a más que reportan tener presión arterial elevada</t>
  </si>
  <si>
    <t xml:space="preserve">Número de personas de 15 años a más que reporten tener presión alta y reciben tratamiento farmacológico </t>
  </si>
  <si>
    <t>Número de personas de 15 años a más que reportan tener presión alta</t>
  </si>
  <si>
    <t>NO TRANS</t>
  </si>
  <si>
    <t>Tratamiento y Control de Personas con Diabetes Mellitus</t>
  </si>
  <si>
    <t>Personas de 15 años a mas con diagnóstico de Diabetes Mellitus</t>
  </si>
  <si>
    <t xml:space="preserve">Número de personas de 15 años a más con diagnóstico de Daibetes Mellitus  y reciben tratamiento farmacológico </t>
  </si>
  <si>
    <t>Número de personas de 15 años a más con diagnóstico de Diabetes Mellitus</t>
  </si>
  <si>
    <t>PORCENTAJE DE SINTOMATICOS RESPIRATORIOS IDENTIFICADOS/N° DE ATENCIONES EN &gt;15 AÑOS X 100.</t>
  </si>
  <si>
    <t>Mide la intensidad de búsqueda de SR con respecto a las atenciones en mayores de 15 años</t>
  </si>
  <si>
    <t>NUMERO DE SINTOMATICOS RESPIRATORIOS IDENTIFICADOS</t>
  </si>
  <si>
    <t>NUMERO TOTAL DE SRI PROGRAMADOS</t>
  </si>
  <si>
    <t xml:space="preserve">TUBERCULOSIS </t>
  </si>
  <si>
    <t>PORCENTAJE DE CONTACTOS EXAMINADOS DE TBC/CONTACTOS CENSADOS</t>
  </si>
  <si>
    <t>Mide la detección de todas las formas de TB entre los contactos examinados</t>
  </si>
  <si>
    <t>NUMERO DE CONTACTOS EXAMINADOS</t>
  </si>
  <si>
    <t>NUMERO DE CONTACTOS CENSADOS X 100</t>
  </si>
  <si>
    <t>PORCENTAJE DE CASOS DE TBC TAMIZADOS PARA VIH</t>
  </si>
  <si>
    <t>Mide cobertura de tamizaje de VIH en pacientes con TB</t>
  </si>
  <si>
    <t>NUMERO DE CASOS DE TBC TAMIZADOS Y CON RESULTADO DE VIH</t>
  </si>
  <si>
    <t>NUMERO DE CASOS DE TBC DETECTADOS X 100</t>
  </si>
  <si>
    <t>PORCENTAJE DE LA TASA DE MORBILIDAD DE TUBERCULOSIS</t>
  </si>
  <si>
    <t>MIDE LA CANTIDAD TOTAL DE CASOS DE TBC (TODAS LAS FORMAS) QUE SE PRODUCEN EN UNA REGION DETERMINADA DURNTE UN AÑO EN LA POBLACION GENERAL</t>
  </si>
  <si>
    <t>NUMERO DE CASOS DE TBC DE TODAS LAS FORMAS</t>
  </si>
  <si>
    <t>POBLACION TOTAL x  100000</t>
  </si>
  <si>
    <t xml:space="preserve">Porcentaje de mujeres de 25 a 64 años de edad que se han realizado tamizaje  de papanicolaou </t>
  </si>
  <si>
    <t>Mujeres de 25 a 64 años de edad que se han realizado tamizaje de papanicolaou(PAP)</t>
  </si>
  <si>
    <t>POBLACION PROGRAMADA X100</t>
  </si>
  <si>
    <t>CANCER</t>
  </si>
  <si>
    <t>Porcentaje de mujeres de 30 a 49 años de edad que se han realizado tamizaje para cuello uterino (Inspección Visual con Ácido Acético).</t>
  </si>
  <si>
    <t xml:space="preserve">Mujeres de 30 a 49 años de edad que se han realizado tamizaje Inspección Visual con Ácido Acético(IVAA). </t>
  </si>
  <si>
    <t>Porcentaje de mujeres de 40 a 69 años de edad que se han realizado examen clínico de mamas en los últimos 12 meses.</t>
  </si>
  <si>
    <t>Mujeres de 40 a 69 años de edad que se han realizado examen clínico de mamas en los últimos 12 meses.</t>
  </si>
  <si>
    <t>PORCENTAJE DE ADULTOS Y JOVENES  QUE RECIBEN  CONSEJERIA  EN PREVENCION PARA TAMIZAJE  DE ITS Y VIH/SIDA</t>
  </si>
  <si>
    <t>NUMERO DE PERSONAS  DE 18 A 59 AÑOS QUE RECIBEN CONSEJERIA INDIVIDUAL PARA TAMIZAJE DE ITS Y VIH/SIDA</t>
  </si>
  <si>
    <t>ITS VIH/SIDA</t>
  </si>
  <si>
    <t>PORCENTAJE DE ADULTOS Y JOVENES  QUE RECIBEN    TAMIZAJE  DE ITS Y VIH/SIDA</t>
  </si>
  <si>
    <t>NUMERO DE PERSONAS  DE 18 A 59 AÑOS QUE RECIBEN TAMIZAJE PARA ITS Y VIH/SIDA</t>
  </si>
  <si>
    <t xml:space="preserve">  PORCENTAJE  DE GESTANTES REACTIVAS  A SIFILIS RECIBEN TRATAMIENTO COMPLETO</t>
  </si>
  <si>
    <t xml:space="preserve">  GESTANTES REACTIVAS  A SIFILIS RECIBEN TRATAMIENTO COMPLETO</t>
  </si>
  <si>
    <t>GESTANTES REACTIVAS A SIFILIS X 100</t>
  </si>
  <si>
    <t>PORCENTAJE  DE CASOS  DE VIH-SIDA CONFIRMADOS</t>
  </si>
  <si>
    <t>CASOS  DE VIH-SIDA CONFIRMADOS</t>
  </si>
  <si>
    <t>POBLACION GENERAL X 100,000</t>
  </si>
  <si>
    <r>
      <t xml:space="preserve">1.- Entrega el suplemento de hierro (Sulfato Ferroso, Hierro Polimaltosa o micronutrientes o multivitaminicos) de acuerdo al esquema vigente.
 100% de niños y niñas menores de 1 año sin anemia, (con SIS, sin Seguro y sin Dato) registrados en el padrón nominal (incluye los niños con BPN,   prematuros y nacidos a término con adecuado peso al nacer).
</t>
    </r>
    <r>
      <rPr>
        <b/>
        <sz val="12"/>
        <color theme="1"/>
        <rFont val="Calibri"/>
        <family val="2"/>
        <scheme val="minor"/>
      </rPr>
      <t>Más</t>
    </r>
    <r>
      <rPr>
        <sz val="12"/>
        <rFont val="Arial"/>
        <family val="2"/>
      </rPr>
      <t xml:space="preserve">
100% de niños y niñas de 24 a 35 meses sin anemia (con SIS, sin Seguro y sin Dato) registrados en el padrón nominal. Para la estimaciòn de niños y niñas sin anemia se utilizará la prevalencia de anemia, según ENDES actual.   
</t>
    </r>
  </si>
  <si>
    <r>
      <t xml:space="preserve">Conjunto de intervenciones realizadas por el profesional de la salud responsable de la atención del niño (Médico, Enfermera y Nutricionista) y comprende:
1.-  Administración de suplemento de vitamina "A" de acuerdo a esquema vigente:
       100,000 UI en menores de 1 año
       200,000 UI a los 12 meses y luego cada 6 meses hasta los 59 meses.
</t>
    </r>
    <r>
      <rPr>
        <strike/>
        <sz val="12"/>
        <rFont val="Calibri"/>
        <family val="2"/>
      </rPr>
      <t xml:space="preserve">
</t>
    </r>
  </si>
  <si>
    <r>
      <t xml:space="preserve">. Es  realizado por personal de salud (profesional o técnico) capacitado y comprende:
- Un dosaje de hemoglobina a los 6 meses de edad </t>
    </r>
    <r>
      <rPr>
        <strike/>
        <sz val="12"/>
        <rFont val="Calibri"/>
        <family val="2"/>
      </rPr>
      <t xml:space="preserve">
</t>
    </r>
  </si>
  <si>
    <r>
      <t xml:space="preserve"> comprende:
1.- Una medición de hemoglobina, a los 12 meses de edad  y cada 6 meses hasta cumplir los 2 años de edad .
</t>
    </r>
    <r>
      <rPr>
        <strike/>
        <sz val="12"/>
        <rFont val="Calibri"/>
        <family val="2"/>
      </rPr>
      <t xml:space="preserve">
</t>
    </r>
  </si>
  <si>
    <r>
      <t xml:space="preserve"> comprende:
- A partir de los 2 años de edad medición de hemoglobina 1 vez al año.
- Registro de la atencion segun corresponda (HC, E-qhali, tarjeta de atencion integral del niño/a, HIS y FUA)
</t>
    </r>
    <r>
      <rPr>
        <strike/>
        <sz val="12"/>
        <rFont val="Calibri"/>
        <family val="2"/>
      </rPr>
      <t xml:space="preserve">
</t>
    </r>
  </si>
  <si>
    <r>
      <t xml:space="preserve">Procedimiento como medio de apoyo al diagnóstico, para determinar la concentración de hemoglobina en sangre y controlar la eficacia de la suplementación con hierro y otros micronutrientes, la metodología que se utiliza es la detección fotométrica a través del hemoglobinómetro que permite realizar lecturas directas de la cantidad total de la hemoglobina en sangre total. Es  realizado por personal de salud (profesional o técnico) capacitado y comprende:
1.- Una medición de hemoglobina, a los 6 meses de edad  y cada 6 meses hasta cumplir los 2 años de edad .
2.- A partir de los 2 años de edad medición de hemoglobina 1 vez al año.
3.- Registro de la atencion segun corresponda (HC, E-qhali, tarjeta de atencion integral del niño/a, HIS y FUA)
</t>
    </r>
    <r>
      <rPr>
        <strike/>
        <sz val="12"/>
        <rFont val="Calibri"/>
        <family val="2"/>
      </rPr>
      <t xml:space="preserve">
</t>
    </r>
  </si>
  <si>
    <t>FAMILIAS CON NIÑOS (AS) &lt; 36 MESES QUE RECIBEN SESION EDUCATIVAS Y DEMOSTRATIVA EN PREPARACION DE ALIMENTOS</t>
  </si>
  <si>
    <t>NIÑOS QUE RECIBE AL MENOS  UNA SESION DEMOSTRATIVA DE ALIMENTOS  ENTRE LOS 6 A 8 MESES DE EDAD</t>
  </si>
  <si>
    <t>Nº FAMILIAS CON NIÑOS (AS) DE 6 A 11 MESES QUE RECIBEN UNA SDE ALIMENTOS</t>
  </si>
  <si>
    <t>NIÑOS PROGRAMADAS</t>
  </si>
  <si>
    <t>FAMILIAS CON GESTANTES QUE RECIBEN SESION EDUCATIVA Y DEMOSTRATIVA EN PREPARACION DE ALIMENTOS</t>
  </si>
  <si>
    <t>GESTANTES CON DNI UNICOS QUE RECIBE SESION DEMOSTRATIVA DE ALIMENTE ENTRE EL I,II Y III TRIMESTRE DE GESTACION</t>
  </si>
  <si>
    <t>Nº FAMILIAS CON GESTANTES QUE RECIBEN UNA SDE ALIMENTOS</t>
  </si>
  <si>
    <t>GESTANTES PROGRAMADAS</t>
  </si>
  <si>
    <t>FAMILIAS CON NIÑOS MENORES DE 24 MESES RECIBEN CONSEJERIA A TRAVES DE LA VISITA DOMICILIARIA</t>
  </si>
  <si>
    <t xml:space="preserve">NIÑOS CUANDO HAN CUMPLIDO 12 MESES DE EDAD Y HAN RECIBIDO 4 CONSEJERÍAS INTEGRALES A TRAVÉS DE VISITA DOMICILIARIA O TELEORIENTACIÓN (1 DENTRO DE LOS PRIMEROS 7 DÍAS, 1 A LOS 4 MESES Y 2 ENTRE LOS 6 Y 11 MESES) </t>
  </si>
  <si>
    <t>Nº DE FAMILIAS CON NIÑOS (AS) QUE RECIBEN 4 CONSEJERIAS A TRAVES DE LA VISITA DOMICILIARIA</t>
  </si>
  <si>
    <t>META PROGRAMADA (NIÑOS MENORES DE 12 MESES)</t>
  </si>
  <si>
    <t>AGENTES COMUNITARIOS CAPACITADOS PARA LA PROMOCIÓN DEL CUIDADO INFANTIL, LACTANCIA MATERNA EXCLUSIVA Y LA ADECUADA ALIMENTACIÓN Y PROTECCIÓN DEL MENOR DE 36 MESES</t>
  </si>
  <si>
    <t>AGENTE COMUNITARIO CAPACITADO EN VIGILANCIA COMUNITARIA, REGISTRADO CON APP 138, CODIGO C0009 Y EN LAB1 CANTIDAD DE AGENTES, LAB2='VC', LAB3='1'</t>
  </si>
  <si>
    <t>ACS CAPACITADOS EN ARTICULADO NUTRICIONAL</t>
  </si>
  <si>
    <t xml:space="preserve">CONSEJERÍA EN EL HOGAR DURANTE LA VISITA DOMICILIARIA A FAMILIAS DE LA GESTANTE PARA PROMOVER PRACTICAS SALUDABLES EN LA SALUD SEXUAL Y REPRODUCTIVA </t>
  </si>
  <si>
    <t>GESTANTES QUE DURANTE EL II SEGUNDO TRIMESTRE RECIBEN LA I CONSEJERIA Y QUE DURANTE EL III TRIMESTRE RECIBEN LA II CONSEJERIA A TRAVES DE LA VISITA DOMICILIARIA</t>
  </si>
  <si>
    <t>GESTANTE QUE RECIBE 2 VISITAS DOMICILIARIAS (1º EN EL II TRIMESTRE Y LA 2º EN EL III TRIMESTRE)</t>
  </si>
  <si>
    <t xml:space="preserve"> AGENTES COMUNITARIOS DE SALUD CAPACITADOS REALIZAN ORIENTACIÓN A FAMILIAS DE GESTANTES Y PUÉRPERAS EN PRÁCTICAS SALUDABLES EN SALUD SEXUAL Y REPRODUCTIVA</t>
  </si>
  <si>
    <t>AGENTE COMUNITARIO CAPACITADO EN VIGILANCIA COMUNITARIA, REGISTRADO CON APP 138, CODIGO C3151 Y EN LAB1 CANTIDAD DE AGENTES, LAB2='VC', LAB3='2'</t>
  </si>
  <si>
    <t>ACS CAPACITADOS EN MATERNO NEONATAL</t>
  </si>
  <si>
    <t xml:space="preserve"> FAMILIAS QUE RECIBEN SESIONES DEMOSTRATIVAS DESARROLLAN PRÁCTICAS  SALUDABLES PARA LA PREVENCIÓN DE LAS ENFERMEDADES METAXÉNICAS</t>
  </si>
  <si>
    <t>FAMILIA REGISTRADO CON DNI Y QUE RECIBE LA PRIMERA Y SEGUNDA SESION EDUCATIVA Y DEMOSTRATIVA</t>
  </si>
  <si>
    <t>FAMILIAS QUE  TIENEN LA 2 SESION EDUCATIVA Y DEMOSTRATIVA</t>
  </si>
  <si>
    <t xml:space="preserve">FAMILIAS QUE RECIBEN CONSEJERÍA A TRAVÉS DE LA VISITA DOMICILIARIA PARA PROMOVER PRÁCTICAS Y ENTORNOS SALUDABLES PARA CONTRIBUIR A LA DISMINUCIÓN DE LA TUBERCULOSIS, VIH/SIDA </t>
  </si>
  <si>
    <t>FAMILIA REGISTRADO CON DNI Y QUE RECIBE LA PRIMERA Y SEGUNDA CONSEJERIA</t>
  </si>
  <si>
    <t>FAMILIAS QUE RECIBA LA 2 CONSEJERIA A TRAVES DE LA VISITA DOMICILIARIA</t>
  </si>
  <si>
    <t>PROMSA</t>
  </si>
  <si>
    <t>GESTANTE CON PAQUETE PREVENTIVO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</si>
</sst>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2"/>
      <color indexed="8"/>
      <name val="Arial"/>
      <family val="2"/>
    </font>
    <font>
      <sz val="12"/>
      <color rgb="FF00000A"/>
      <name val="Arial"/>
      <family val="2"/>
    </font>
    <font>
      <sz val="11"/>
      <color theme="1"/>
      <name val="Arial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0.39994506668294322"/>
      </right>
      <top style="thin">
        <color theme="9" tint="0.39994506668294322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indexed="64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</cellStyleXfs>
  <cellXfs count="172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4" borderId="12" xfId="0" applyFont="1" applyFill="1" applyBorder="1" applyAlignment="1">
      <alignment vertical="center" textRotation="90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3" fillId="4" borderId="13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wrapText="1"/>
    </xf>
    <xf numFmtId="0" fontId="13" fillId="6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1" fontId="14" fillId="0" borderId="13" xfId="3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164" fontId="5" fillId="4" borderId="13" xfId="1" applyNumberFormat="1" applyFont="1" applyFill="1" applyBorder="1" applyAlignment="1">
      <alignment horizontal="center" vertical="center"/>
    </xf>
    <xf numFmtId="164" fontId="5" fillId="4" borderId="13" xfId="0" applyNumberFormat="1" applyFont="1" applyFill="1" applyBorder="1" applyAlignment="1">
      <alignment horizontal="center" vertical="center"/>
    </xf>
    <xf numFmtId="165" fontId="5" fillId="4" borderId="13" xfId="0" applyNumberFormat="1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164" fontId="5" fillId="8" borderId="13" xfId="0" applyNumberFormat="1" applyFont="1" applyFill="1" applyBorder="1" applyAlignment="1">
      <alignment horizontal="center" vertical="center"/>
    </xf>
    <xf numFmtId="165" fontId="17" fillId="4" borderId="13" xfId="3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left" wrapText="1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 readingOrder="1"/>
    </xf>
    <xf numFmtId="0" fontId="18" fillId="0" borderId="17" xfId="0" applyFont="1" applyBorder="1" applyAlignment="1">
      <alignment horizontal="center" vertical="center" wrapText="1" readingOrder="1"/>
    </xf>
    <xf numFmtId="0" fontId="5" fillId="0" borderId="16" xfId="0" applyFont="1" applyBorder="1" applyAlignment="1">
      <alignment wrapText="1"/>
    </xf>
    <xf numFmtId="0" fontId="18" fillId="0" borderId="14" xfId="0" applyFont="1" applyBorder="1" applyAlignment="1">
      <alignment horizontal="center" vertical="center" wrapText="1" readingOrder="1"/>
    </xf>
    <xf numFmtId="0" fontId="18" fillId="0" borderId="18" xfId="0" applyFont="1" applyBorder="1" applyAlignment="1">
      <alignment horizontal="center" vertical="center" wrapText="1" readingOrder="1"/>
    </xf>
    <xf numFmtId="0" fontId="5" fillId="4" borderId="13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/>
    </xf>
    <xf numFmtId="0" fontId="5" fillId="4" borderId="13" xfId="0" applyFont="1" applyFill="1" applyBorder="1" applyAlignment="1">
      <alignment wrapText="1"/>
    </xf>
    <xf numFmtId="0" fontId="5" fillId="4" borderId="13" xfId="0" applyFont="1" applyFill="1" applyBorder="1"/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6" fillId="0" borderId="13" xfId="0" applyFont="1" applyBorder="1" applyAlignment="1">
      <alignment vertical="center"/>
    </xf>
    <xf numFmtId="0" fontId="19" fillId="4" borderId="13" xfId="0" applyFont="1" applyFill="1" applyBorder="1" applyAlignment="1" applyProtection="1">
      <alignment horizontal="left" vertical="center" wrapText="1" indent="1"/>
      <protection locked="0"/>
    </xf>
    <xf numFmtId="0" fontId="6" fillId="0" borderId="13" xfId="0" applyFont="1" applyBorder="1"/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1" fontId="0" fillId="0" borderId="13" xfId="0" applyNumberFormat="1" applyBorder="1" applyAlignment="1">
      <alignment vertical="center" wrapText="1"/>
    </xf>
    <xf numFmtId="0" fontId="20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5" fillId="0" borderId="13" xfId="0" applyFont="1" applyBorder="1"/>
    <xf numFmtId="0" fontId="22" fillId="0" borderId="13" xfId="0" applyFont="1" applyBorder="1" applyAlignment="1">
      <alignment wrapText="1"/>
    </xf>
    <xf numFmtId="0" fontId="23" fillId="0" borderId="13" xfId="0" applyFont="1" applyBorder="1" applyAlignment="1">
      <alignment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vertical="center" textRotation="90" wrapText="1"/>
    </xf>
    <xf numFmtId="0" fontId="2" fillId="5" borderId="12" xfId="0" applyFont="1" applyFill="1" applyBorder="1" applyAlignment="1">
      <alignment vertical="center" textRotation="90" wrapText="1"/>
    </xf>
    <xf numFmtId="1" fontId="5" fillId="0" borderId="13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wrapText="1"/>
    </xf>
    <xf numFmtId="0" fontId="0" fillId="0" borderId="13" xfId="0" applyBorder="1"/>
    <xf numFmtId="0" fontId="17" fillId="4" borderId="13" xfId="0" applyFont="1" applyFill="1" applyBorder="1" applyAlignment="1">
      <alignment horizontal="center" vertical="center" wrapText="1"/>
    </xf>
    <xf numFmtId="0" fontId="1" fillId="0" borderId="13" xfId="4" applyFont="1" applyBorder="1" applyAlignment="1">
      <alignment horizontal="center" vertical="center"/>
    </xf>
    <xf numFmtId="0" fontId="24" fillId="4" borderId="13" xfId="5" applyFont="1" applyFill="1" applyBorder="1" applyAlignment="1">
      <alignment horizontal="left" vertical="center" wrapText="1"/>
    </xf>
    <xf numFmtId="0" fontId="25" fillId="4" borderId="13" xfId="4" applyFont="1" applyFill="1" applyBorder="1" applyAlignment="1">
      <alignment horizontal="left" vertical="center" wrapText="1"/>
    </xf>
    <xf numFmtId="0" fontId="24" fillId="7" borderId="13" xfId="5" applyFont="1" applyFill="1" applyBorder="1" applyAlignment="1">
      <alignment horizontal="left" vertical="center" wrapText="1"/>
    </xf>
    <xf numFmtId="0" fontId="24" fillId="4" borderId="13" xfId="5" applyFont="1" applyFill="1" applyBorder="1" applyAlignment="1" applyProtection="1">
      <alignment horizontal="left" vertical="center" wrapText="1"/>
      <protection locked="0"/>
    </xf>
    <xf numFmtId="0" fontId="1" fillId="8" borderId="13" xfId="4" applyFont="1" applyFill="1" applyBorder="1" applyAlignment="1">
      <alignment horizontal="center" vertical="center" wrapText="1"/>
    </xf>
    <xf numFmtId="0" fontId="24" fillId="8" borderId="13" xfId="5" applyFont="1" applyFill="1" applyBorder="1" applyAlignment="1" applyProtection="1">
      <alignment horizontal="left" vertical="center" wrapText="1"/>
      <protection locked="0"/>
    </xf>
    <xf numFmtId="0" fontId="25" fillId="8" borderId="13" xfId="4" applyFont="1" applyFill="1" applyBorder="1" applyAlignment="1">
      <alignment horizontal="left" vertical="center" wrapText="1"/>
    </xf>
    <xf numFmtId="0" fontId="24" fillId="8" borderId="13" xfId="5" applyFont="1" applyFill="1" applyBorder="1" applyAlignment="1">
      <alignment horizontal="left" vertical="center" wrapText="1"/>
    </xf>
    <xf numFmtId="0" fontId="27" fillId="8" borderId="13" xfId="4" applyFont="1" applyFill="1" applyBorder="1" applyAlignment="1">
      <alignment horizontal="justify" vertical="center" wrapText="1"/>
    </xf>
    <xf numFmtId="0" fontId="27" fillId="4" borderId="13" xfId="4" applyFont="1" applyFill="1" applyBorder="1" applyAlignment="1">
      <alignment horizontal="justify" vertical="top" wrapText="1"/>
    </xf>
    <xf numFmtId="0" fontId="29" fillId="8" borderId="13" xfId="4" applyFont="1" applyFill="1" applyBorder="1" applyAlignment="1">
      <alignment horizontal="center" vertical="center" wrapText="1"/>
    </xf>
    <xf numFmtId="0" fontId="27" fillId="8" borderId="13" xfId="4" applyFont="1" applyFill="1" applyBorder="1" applyAlignment="1">
      <alignment horizontal="left" vertical="center" wrapText="1"/>
    </xf>
    <xf numFmtId="0" fontId="27" fillId="8" borderId="13" xfId="4" applyFont="1" applyFill="1" applyBorder="1" applyAlignment="1">
      <alignment vertical="center" wrapText="1"/>
    </xf>
    <xf numFmtId="0" fontId="25" fillId="8" borderId="13" xfId="4" applyFont="1" applyFill="1" applyBorder="1" applyAlignment="1">
      <alignment horizontal="center" vertical="center"/>
    </xf>
    <xf numFmtId="0" fontId="25" fillId="8" borderId="13" xfId="4" applyFont="1" applyFill="1" applyBorder="1" applyAlignment="1">
      <alignment vertical="center" wrapText="1"/>
    </xf>
    <xf numFmtId="0" fontId="25" fillId="0" borderId="13" xfId="4" applyFont="1" applyBorder="1" applyAlignment="1">
      <alignment horizontal="left" vertical="center" wrapText="1"/>
    </xf>
    <xf numFmtId="0" fontId="25" fillId="0" borderId="13" xfId="4" applyFont="1" applyBorder="1" applyAlignment="1">
      <alignment vertical="center" wrapText="1"/>
    </xf>
    <xf numFmtId="0" fontId="14" fillId="0" borderId="13" xfId="2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5" fillId="6" borderId="13" xfId="0" applyNumberFormat="1" applyFont="1" applyFill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1" fontId="14" fillId="6" borderId="13" xfId="3" applyNumberForma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31" fillId="4" borderId="13" xfId="4" applyFont="1" applyFill="1" applyBorder="1" applyAlignment="1">
      <alignment horizontal="center" vertical="center"/>
    </xf>
    <xf numFmtId="0" fontId="31" fillId="8" borderId="13" xfId="4" applyFont="1" applyFill="1" applyBorder="1" applyAlignment="1">
      <alignment horizontal="center" vertical="center"/>
    </xf>
    <xf numFmtId="0" fontId="32" fillId="8" borderId="13" xfId="4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9" borderId="5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4" fillId="4" borderId="6" xfId="0" applyFont="1" applyFill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9" borderId="6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8" fillId="4" borderId="2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25" fillId="0" borderId="13" xfId="4" applyFont="1" applyBorder="1" applyAlignment="1">
      <alignment horizontal="left" vertical="center" wrapText="1"/>
    </xf>
    <xf numFmtId="0" fontId="25" fillId="0" borderId="13" xfId="4" applyFont="1" applyBorder="1" applyAlignment="1">
      <alignment horizontal="left" vertical="center"/>
    </xf>
  </cellXfs>
  <cellStyles count="6">
    <cellStyle name="Normal" xfId="0" builtinId="0"/>
    <cellStyle name="Normal 2" xfId="2" xr:uid="{F7C7B36E-ADCF-4F58-BB8D-722C5226D825}"/>
    <cellStyle name="Normal 2 3" xfId="5" xr:uid="{E55F299A-A7D6-49D6-A2C6-846D1F6FBA0C}"/>
    <cellStyle name="Normal 3" xfId="1" xr:uid="{00000000-0005-0000-0000-000001000000}"/>
    <cellStyle name="Normal 4" xfId="4" xr:uid="{259CCE02-E952-43C8-B417-7383A66AC74F}"/>
    <cellStyle name="Normal 8 2" xfId="3" xr:uid="{A3D92A07-532F-45C1-876B-F702AC17D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5"/>
  <sheetViews>
    <sheetView tabSelected="1" zoomScale="70" zoomScaleNormal="70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I84" sqref="I84"/>
    </sheetView>
  </sheetViews>
  <sheetFormatPr baseColWidth="10" defaultRowHeight="15" x14ac:dyDescent="0.25"/>
  <cols>
    <col min="1" max="1" width="5.7109375" customWidth="1"/>
    <col min="2" max="2" width="16.140625" customWidth="1"/>
    <col min="3" max="3" width="62.85546875" customWidth="1"/>
    <col min="4" max="4" width="72.7109375" style="26" customWidth="1"/>
    <col min="5" max="5" width="35.28515625" customWidth="1"/>
    <col min="6" max="6" width="34.42578125" customWidth="1"/>
    <col min="7" max="7" width="30.140625" style="146" customWidth="1"/>
    <col min="8" max="9" width="12.28515625" style="13" customWidth="1"/>
    <col min="10" max="10" width="11.140625" style="1" customWidth="1"/>
    <col min="11" max="14" width="7.28515625" style="1" customWidth="1"/>
    <col min="15" max="15" width="5.42578125" style="1" customWidth="1"/>
    <col min="16" max="16" width="7.28515625" style="1" customWidth="1"/>
    <col min="17" max="17" width="8.28515625" style="1" customWidth="1"/>
    <col min="18" max="48" width="7.28515625" style="1" customWidth="1"/>
  </cols>
  <sheetData>
    <row r="1" spans="1:49" ht="16.5" customHeight="1" thickTop="1" x14ac:dyDescent="0.35">
      <c r="A1" s="164" t="s">
        <v>84</v>
      </c>
      <c r="B1" s="165"/>
      <c r="C1" s="165"/>
      <c r="D1" s="165"/>
      <c r="E1" s="165"/>
      <c r="F1" s="165"/>
      <c r="G1" s="165"/>
      <c r="H1" s="14"/>
      <c r="I1" s="14"/>
      <c r="J1" s="6"/>
      <c r="K1" s="168" t="s">
        <v>45</v>
      </c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</row>
    <row r="2" spans="1:49" ht="33.75" customHeight="1" thickBot="1" x14ac:dyDescent="0.4">
      <c r="A2" s="166"/>
      <c r="B2" s="167"/>
      <c r="C2" s="167"/>
      <c r="D2" s="167"/>
      <c r="E2" s="167"/>
      <c r="F2" s="167"/>
      <c r="G2" s="167"/>
      <c r="H2" s="15"/>
      <c r="I2" s="15"/>
      <c r="J2" s="7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</row>
    <row r="3" spans="1:49" ht="133.5" customHeight="1" thickTop="1" thickBot="1" x14ac:dyDescent="0.3">
      <c r="A3" s="4" t="s">
        <v>42</v>
      </c>
      <c r="B3" s="2" t="s">
        <v>311</v>
      </c>
      <c r="C3" s="2" t="s">
        <v>41</v>
      </c>
      <c r="D3" s="24" t="s">
        <v>44</v>
      </c>
      <c r="E3" s="3" t="s">
        <v>28</v>
      </c>
      <c r="F3" s="3" t="s">
        <v>29</v>
      </c>
      <c r="G3" s="3" t="s">
        <v>43</v>
      </c>
      <c r="H3" s="97" t="s">
        <v>30</v>
      </c>
      <c r="I3" s="97" t="s">
        <v>111</v>
      </c>
      <c r="J3" s="98" t="s">
        <v>0</v>
      </c>
      <c r="K3" s="99" t="s">
        <v>1</v>
      </c>
      <c r="L3" s="99" t="s">
        <v>2</v>
      </c>
      <c r="M3" s="99" t="s">
        <v>3</v>
      </c>
      <c r="N3" s="99" t="s">
        <v>4</v>
      </c>
      <c r="O3" s="99" t="s">
        <v>5</v>
      </c>
      <c r="P3" s="99" t="s">
        <v>31</v>
      </c>
      <c r="Q3" s="99" t="s">
        <v>32</v>
      </c>
      <c r="R3" s="99" t="s">
        <v>6</v>
      </c>
      <c r="S3" s="99" t="s">
        <v>75</v>
      </c>
      <c r="T3" s="100" t="s">
        <v>7</v>
      </c>
      <c r="U3" s="99" t="s">
        <v>8</v>
      </c>
      <c r="V3" s="99" t="s">
        <v>9</v>
      </c>
      <c r="W3" s="100" t="s">
        <v>10</v>
      </c>
      <c r="X3" s="99" t="s">
        <v>11</v>
      </c>
      <c r="Y3" s="99" t="s">
        <v>12</v>
      </c>
      <c r="Z3" s="99" t="s">
        <v>13</v>
      </c>
      <c r="AA3" s="99" t="s">
        <v>14</v>
      </c>
      <c r="AB3" s="100" t="s">
        <v>15</v>
      </c>
      <c r="AC3" s="99" t="s">
        <v>16</v>
      </c>
      <c r="AD3" s="99" t="s">
        <v>40</v>
      </c>
      <c r="AE3" s="99" t="s">
        <v>17</v>
      </c>
      <c r="AF3" s="99" t="s">
        <v>18</v>
      </c>
      <c r="AG3" s="100" t="s">
        <v>19</v>
      </c>
      <c r="AH3" s="99" t="s">
        <v>20</v>
      </c>
      <c r="AI3" s="99" t="s">
        <v>21</v>
      </c>
      <c r="AJ3" s="99" t="s">
        <v>39</v>
      </c>
      <c r="AK3" s="99" t="s">
        <v>22</v>
      </c>
      <c r="AL3" s="100" t="s">
        <v>23</v>
      </c>
      <c r="AM3" s="99" t="s">
        <v>38</v>
      </c>
      <c r="AN3" s="99" t="s">
        <v>37</v>
      </c>
      <c r="AO3" s="100" t="s">
        <v>24</v>
      </c>
      <c r="AP3" s="99" t="s">
        <v>25</v>
      </c>
      <c r="AQ3" s="99" t="s">
        <v>36</v>
      </c>
      <c r="AR3" s="99" t="s">
        <v>35</v>
      </c>
      <c r="AS3" s="100" t="s">
        <v>34</v>
      </c>
      <c r="AT3" s="99" t="s">
        <v>26</v>
      </c>
      <c r="AU3" s="99" t="s">
        <v>27</v>
      </c>
      <c r="AV3" s="99" t="s">
        <v>33</v>
      </c>
      <c r="AW3" s="19" t="s">
        <v>112</v>
      </c>
    </row>
    <row r="4" spans="1:49" s="10" customFormat="1" ht="84.95" customHeight="1" thickTop="1" x14ac:dyDescent="0.25">
      <c r="A4" s="5">
        <v>1</v>
      </c>
      <c r="B4" s="45" t="s">
        <v>312</v>
      </c>
      <c r="C4" s="149" t="s">
        <v>46</v>
      </c>
      <c r="D4" s="16" t="s">
        <v>65</v>
      </c>
      <c r="E4" s="8" t="s">
        <v>54</v>
      </c>
      <c r="F4" s="8" t="s">
        <v>55</v>
      </c>
      <c r="G4" s="87" t="s">
        <v>47</v>
      </c>
      <c r="H4" s="65">
        <v>0</v>
      </c>
      <c r="I4" s="65"/>
      <c r="J4" s="65">
        <v>330</v>
      </c>
      <c r="K4" s="65">
        <v>26</v>
      </c>
      <c r="L4" s="65">
        <v>29</v>
      </c>
      <c r="M4" s="65">
        <v>35</v>
      </c>
      <c r="N4" s="65">
        <v>60</v>
      </c>
      <c r="O4" s="65">
        <v>7</v>
      </c>
      <c r="P4" s="65">
        <v>26</v>
      </c>
      <c r="Q4" s="65">
        <v>28</v>
      </c>
      <c r="R4" s="65">
        <v>37</v>
      </c>
      <c r="S4" s="65">
        <v>250</v>
      </c>
      <c r="T4" s="65">
        <v>42</v>
      </c>
      <c r="U4" s="65">
        <v>25</v>
      </c>
      <c r="V4" s="65">
        <v>25</v>
      </c>
      <c r="W4" s="65">
        <v>60</v>
      </c>
      <c r="X4" s="65">
        <v>25</v>
      </c>
      <c r="Y4" s="65">
        <v>25</v>
      </c>
      <c r="Z4" s="65">
        <v>46</v>
      </c>
      <c r="AA4" s="65">
        <v>57</v>
      </c>
      <c r="AB4" s="65">
        <v>300</v>
      </c>
      <c r="AC4" s="65">
        <v>35</v>
      </c>
      <c r="AD4" s="65">
        <v>60</v>
      </c>
      <c r="AE4" s="65">
        <v>35</v>
      </c>
      <c r="AF4" s="65">
        <v>45</v>
      </c>
      <c r="AG4" s="65">
        <v>95</v>
      </c>
      <c r="AH4" s="65">
        <v>35</v>
      </c>
      <c r="AI4" s="65">
        <v>45</v>
      </c>
      <c r="AJ4" s="65">
        <v>35</v>
      </c>
      <c r="AK4" s="65">
        <v>35</v>
      </c>
      <c r="AL4" s="65">
        <v>165</v>
      </c>
      <c r="AM4" s="65">
        <v>24</v>
      </c>
      <c r="AN4" s="65">
        <v>25</v>
      </c>
      <c r="AO4" s="65">
        <v>73</v>
      </c>
      <c r="AP4" s="65">
        <v>7</v>
      </c>
      <c r="AQ4" s="65">
        <v>24</v>
      </c>
      <c r="AR4" s="65">
        <v>15</v>
      </c>
      <c r="AS4" s="65">
        <v>120</v>
      </c>
      <c r="AT4" s="65">
        <v>12</v>
      </c>
      <c r="AU4" s="65">
        <v>35</v>
      </c>
      <c r="AV4" s="65">
        <v>51</v>
      </c>
    </row>
    <row r="5" spans="1:49" ht="84.95" customHeight="1" x14ac:dyDescent="0.25">
      <c r="A5" s="5">
        <v>2</v>
      </c>
      <c r="B5" s="45" t="s">
        <v>312</v>
      </c>
      <c r="C5" s="150" t="s">
        <v>48</v>
      </c>
      <c r="D5" s="25" t="s">
        <v>67</v>
      </c>
      <c r="E5" s="9" t="s">
        <v>56</v>
      </c>
      <c r="F5" s="47" t="s">
        <v>46</v>
      </c>
      <c r="G5" s="87" t="s">
        <v>47</v>
      </c>
      <c r="H5" s="77">
        <v>0</v>
      </c>
      <c r="I5" s="77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</row>
    <row r="6" spans="1:49" ht="84.95" customHeight="1" x14ac:dyDescent="0.25">
      <c r="A6" s="5">
        <v>3</v>
      </c>
      <c r="B6" s="45" t="s">
        <v>312</v>
      </c>
      <c r="C6" s="150" t="s">
        <v>49</v>
      </c>
      <c r="D6" s="25" t="s">
        <v>68</v>
      </c>
      <c r="E6" s="47" t="s">
        <v>57</v>
      </c>
      <c r="F6" s="47" t="s">
        <v>46</v>
      </c>
      <c r="G6" s="87" t="s">
        <v>47</v>
      </c>
      <c r="H6" s="65">
        <v>0</v>
      </c>
      <c r="I6" s="65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</row>
    <row r="7" spans="1:49" ht="84.95" customHeight="1" x14ac:dyDescent="0.25">
      <c r="A7" s="5">
        <v>4</v>
      </c>
      <c r="B7" s="45" t="s">
        <v>312</v>
      </c>
      <c r="C7" s="151" t="s">
        <v>58</v>
      </c>
      <c r="D7" s="25" t="s">
        <v>69</v>
      </c>
      <c r="E7" s="9" t="s">
        <v>59</v>
      </c>
      <c r="F7" s="9" t="s">
        <v>49</v>
      </c>
      <c r="G7" s="87" t="s">
        <v>47</v>
      </c>
      <c r="H7" s="77">
        <v>0</v>
      </c>
      <c r="I7" s="77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</row>
    <row r="8" spans="1:49" ht="84.95" customHeight="1" x14ac:dyDescent="0.25">
      <c r="A8" s="5">
        <v>6</v>
      </c>
      <c r="B8" s="45" t="s">
        <v>312</v>
      </c>
      <c r="C8" s="150" t="s">
        <v>50</v>
      </c>
      <c r="D8" s="25" t="s">
        <v>70</v>
      </c>
      <c r="E8" s="9" t="s">
        <v>60</v>
      </c>
      <c r="F8" s="47" t="s">
        <v>64</v>
      </c>
      <c r="G8" s="87" t="s">
        <v>47</v>
      </c>
      <c r="H8" s="101">
        <v>0</v>
      </c>
      <c r="I8" s="101"/>
      <c r="J8" s="101">
        <f t="shared" ref="J8:AV8" si="0">J4*85/100</f>
        <v>280.5</v>
      </c>
      <c r="K8" s="101">
        <f t="shared" si="0"/>
        <v>22.1</v>
      </c>
      <c r="L8" s="101">
        <f t="shared" si="0"/>
        <v>24.65</v>
      </c>
      <c r="M8" s="101">
        <f t="shared" si="0"/>
        <v>29.75</v>
      </c>
      <c r="N8" s="101">
        <f t="shared" si="0"/>
        <v>51</v>
      </c>
      <c r="O8" s="101">
        <f t="shared" si="0"/>
        <v>5.95</v>
      </c>
      <c r="P8" s="101">
        <f t="shared" si="0"/>
        <v>22.1</v>
      </c>
      <c r="Q8" s="101">
        <f t="shared" si="0"/>
        <v>23.8</v>
      </c>
      <c r="R8" s="101">
        <f t="shared" si="0"/>
        <v>31.45</v>
      </c>
      <c r="S8" s="101">
        <f t="shared" si="0"/>
        <v>212.5</v>
      </c>
      <c r="T8" s="101">
        <f t="shared" si="0"/>
        <v>35.700000000000003</v>
      </c>
      <c r="U8" s="101">
        <f t="shared" si="0"/>
        <v>21.25</v>
      </c>
      <c r="V8" s="101">
        <f t="shared" si="0"/>
        <v>21.25</v>
      </c>
      <c r="W8" s="101">
        <f t="shared" si="0"/>
        <v>51</v>
      </c>
      <c r="X8" s="101">
        <f t="shared" si="0"/>
        <v>21.25</v>
      </c>
      <c r="Y8" s="101">
        <f t="shared" si="0"/>
        <v>21.25</v>
      </c>
      <c r="Z8" s="101">
        <f t="shared" si="0"/>
        <v>39.1</v>
      </c>
      <c r="AA8" s="101">
        <f t="shared" si="0"/>
        <v>48.45</v>
      </c>
      <c r="AB8" s="101">
        <f t="shared" si="0"/>
        <v>255</v>
      </c>
      <c r="AC8" s="101">
        <f t="shared" si="0"/>
        <v>29.75</v>
      </c>
      <c r="AD8" s="101">
        <f t="shared" si="0"/>
        <v>51</v>
      </c>
      <c r="AE8" s="101">
        <f t="shared" si="0"/>
        <v>29.75</v>
      </c>
      <c r="AF8" s="101">
        <f t="shared" si="0"/>
        <v>38.25</v>
      </c>
      <c r="AG8" s="101">
        <f t="shared" si="0"/>
        <v>80.75</v>
      </c>
      <c r="AH8" s="101">
        <f t="shared" si="0"/>
        <v>29.75</v>
      </c>
      <c r="AI8" s="101">
        <f t="shared" si="0"/>
        <v>38.25</v>
      </c>
      <c r="AJ8" s="101">
        <f t="shared" si="0"/>
        <v>29.75</v>
      </c>
      <c r="AK8" s="101">
        <f t="shared" si="0"/>
        <v>29.75</v>
      </c>
      <c r="AL8" s="101">
        <f t="shared" si="0"/>
        <v>140.25</v>
      </c>
      <c r="AM8" s="101">
        <f t="shared" si="0"/>
        <v>20.399999999999999</v>
      </c>
      <c r="AN8" s="101">
        <f t="shared" si="0"/>
        <v>21.25</v>
      </c>
      <c r="AO8" s="101">
        <f t="shared" si="0"/>
        <v>62.05</v>
      </c>
      <c r="AP8" s="101">
        <f t="shared" si="0"/>
        <v>5.95</v>
      </c>
      <c r="AQ8" s="101">
        <f t="shared" si="0"/>
        <v>20.399999999999999</v>
      </c>
      <c r="AR8" s="101">
        <f t="shared" si="0"/>
        <v>12.75</v>
      </c>
      <c r="AS8" s="101">
        <f t="shared" si="0"/>
        <v>102</v>
      </c>
      <c r="AT8" s="101">
        <f t="shared" si="0"/>
        <v>10.199999999999999</v>
      </c>
      <c r="AU8" s="101">
        <f t="shared" si="0"/>
        <v>29.75</v>
      </c>
      <c r="AV8" s="101">
        <f t="shared" si="0"/>
        <v>43.35</v>
      </c>
    </row>
    <row r="9" spans="1:49" ht="84.95" customHeight="1" x14ac:dyDescent="0.25">
      <c r="A9" s="5">
        <v>8</v>
      </c>
      <c r="B9" s="45" t="s">
        <v>312</v>
      </c>
      <c r="C9" s="151" t="s">
        <v>51</v>
      </c>
      <c r="D9" s="25" t="s">
        <v>71</v>
      </c>
      <c r="E9" s="9" t="s">
        <v>61</v>
      </c>
      <c r="F9" s="47" t="s">
        <v>64</v>
      </c>
      <c r="G9" s="87" t="s">
        <v>47</v>
      </c>
      <c r="H9" s="101">
        <v>0</v>
      </c>
      <c r="I9" s="101"/>
      <c r="J9" s="101">
        <f t="shared" ref="J9:AV9" si="1">J4*85/100</f>
        <v>280.5</v>
      </c>
      <c r="K9" s="101">
        <f t="shared" si="1"/>
        <v>22.1</v>
      </c>
      <c r="L9" s="101">
        <f t="shared" si="1"/>
        <v>24.65</v>
      </c>
      <c r="M9" s="101">
        <f t="shared" si="1"/>
        <v>29.75</v>
      </c>
      <c r="N9" s="101">
        <f t="shared" si="1"/>
        <v>51</v>
      </c>
      <c r="O9" s="101">
        <f t="shared" si="1"/>
        <v>5.95</v>
      </c>
      <c r="P9" s="101">
        <f t="shared" si="1"/>
        <v>22.1</v>
      </c>
      <c r="Q9" s="101">
        <f t="shared" si="1"/>
        <v>23.8</v>
      </c>
      <c r="R9" s="101">
        <f t="shared" si="1"/>
        <v>31.45</v>
      </c>
      <c r="S9" s="101">
        <f t="shared" si="1"/>
        <v>212.5</v>
      </c>
      <c r="T9" s="101">
        <f t="shared" si="1"/>
        <v>35.700000000000003</v>
      </c>
      <c r="U9" s="101">
        <f t="shared" si="1"/>
        <v>21.25</v>
      </c>
      <c r="V9" s="101">
        <f t="shared" si="1"/>
        <v>21.25</v>
      </c>
      <c r="W9" s="101">
        <f t="shared" si="1"/>
        <v>51</v>
      </c>
      <c r="X9" s="101">
        <f t="shared" si="1"/>
        <v>21.25</v>
      </c>
      <c r="Y9" s="101">
        <f t="shared" si="1"/>
        <v>21.25</v>
      </c>
      <c r="Z9" s="101">
        <f t="shared" si="1"/>
        <v>39.1</v>
      </c>
      <c r="AA9" s="101">
        <f t="shared" si="1"/>
        <v>48.45</v>
      </c>
      <c r="AB9" s="101">
        <f t="shared" si="1"/>
        <v>255</v>
      </c>
      <c r="AC9" s="101">
        <f t="shared" si="1"/>
        <v>29.75</v>
      </c>
      <c r="AD9" s="101">
        <f t="shared" si="1"/>
        <v>51</v>
      </c>
      <c r="AE9" s="101">
        <f t="shared" si="1"/>
        <v>29.75</v>
      </c>
      <c r="AF9" s="101">
        <f t="shared" si="1"/>
        <v>38.25</v>
      </c>
      <c r="AG9" s="101">
        <f t="shared" si="1"/>
        <v>80.75</v>
      </c>
      <c r="AH9" s="101">
        <f t="shared" si="1"/>
        <v>29.75</v>
      </c>
      <c r="AI9" s="101">
        <f t="shared" si="1"/>
        <v>38.25</v>
      </c>
      <c r="AJ9" s="101">
        <f t="shared" si="1"/>
        <v>29.75</v>
      </c>
      <c r="AK9" s="101">
        <f t="shared" si="1"/>
        <v>29.75</v>
      </c>
      <c r="AL9" s="101">
        <f t="shared" si="1"/>
        <v>140.25</v>
      </c>
      <c r="AM9" s="101">
        <f t="shared" si="1"/>
        <v>20.399999999999999</v>
      </c>
      <c r="AN9" s="101">
        <f t="shared" si="1"/>
        <v>21.25</v>
      </c>
      <c r="AO9" s="101">
        <f t="shared" si="1"/>
        <v>62.05</v>
      </c>
      <c r="AP9" s="101">
        <f t="shared" si="1"/>
        <v>5.95</v>
      </c>
      <c r="AQ9" s="101">
        <f t="shared" si="1"/>
        <v>20.399999999999999</v>
      </c>
      <c r="AR9" s="101">
        <f t="shared" si="1"/>
        <v>12.75</v>
      </c>
      <c r="AS9" s="101">
        <f t="shared" si="1"/>
        <v>102</v>
      </c>
      <c r="AT9" s="101">
        <f t="shared" si="1"/>
        <v>10.199999999999999</v>
      </c>
      <c r="AU9" s="101">
        <f t="shared" si="1"/>
        <v>29.75</v>
      </c>
      <c r="AV9" s="101">
        <f t="shared" si="1"/>
        <v>43.35</v>
      </c>
    </row>
    <row r="10" spans="1:49" ht="84.95" customHeight="1" x14ac:dyDescent="0.25">
      <c r="A10" s="5"/>
      <c r="B10" s="45"/>
      <c r="C10" s="153" t="s">
        <v>414</v>
      </c>
      <c r="D10" s="25"/>
      <c r="E10" s="9"/>
      <c r="F10" s="47"/>
      <c r="G10" s="87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</row>
    <row r="11" spans="1:49" ht="118.5" customHeight="1" x14ac:dyDescent="0.25">
      <c r="A11" s="5">
        <v>7</v>
      </c>
      <c r="B11" s="45" t="s">
        <v>312</v>
      </c>
      <c r="C11" s="153" t="s">
        <v>79</v>
      </c>
      <c r="D11" s="152" t="s">
        <v>80</v>
      </c>
      <c r="E11" s="152" t="s">
        <v>80</v>
      </c>
      <c r="F11" s="154" t="s">
        <v>74</v>
      </c>
      <c r="G11" s="155" t="s">
        <v>83</v>
      </c>
      <c r="H11" s="101">
        <v>0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</row>
    <row r="12" spans="1:49" ht="112.5" customHeight="1" x14ac:dyDescent="0.25">
      <c r="A12" s="5">
        <v>9</v>
      </c>
      <c r="B12" s="45" t="s">
        <v>312</v>
      </c>
      <c r="C12" s="150" t="s">
        <v>52</v>
      </c>
      <c r="D12" s="25" t="s">
        <v>66</v>
      </c>
      <c r="E12" s="9" t="s">
        <v>62</v>
      </c>
      <c r="F12" s="47" t="s">
        <v>64</v>
      </c>
      <c r="G12" s="87" t="s">
        <v>47</v>
      </c>
      <c r="H12" s="101">
        <v>0</v>
      </c>
      <c r="I12" s="101"/>
      <c r="J12" s="101">
        <f>J4*85/100</f>
        <v>280.5</v>
      </c>
      <c r="K12" s="101">
        <f>K4*85/100</f>
        <v>22.1</v>
      </c>
      <c r="L12" s="101">
        <f>L4*85/100</f>
        <v>24.65</v>
      </c>
      <c r="M12" s="101">
        <f>M4*85/100</f>
        <v>29.75</v>
      </c>
      <c r="N12" s="101">
        <f t="shared" ref="N12:AV12" si="2">N4*85/100</f>
        <v>51</v>
      </c>
      <c r="O12" s="101">
        <f t="shared" si="2"/>
        <v>5.95</v>
      </c>
      <c r="P12" s="101">
        <f t="shared" si="2"/>
        <v>22.1</v>
      </c>
      <c r="Q12" s="101">
        <f t="shared" si="2"/>
        <v>23.8</v>
      </c>
      <c r="R12" s="101">
        <f t="shared" si="2"/>
        <v>31.45</v>
      </c>
      <c r="S12" s="101">
        <f t="shared" si="2"/>
        <v>212.5</v>
      </c>
      <c r="T12" s="101">
        <f t="shared" si="2"/>
        <v>35.700000000000003</v>
      </c>
      <c r="U12" s="101">
        <f t="shared" si="2"/>
        <v>21.25</v>
      </c>
      <c r="V12" s="101">
        <f t="shared" si="2"/>
        <v>21.25</v>
      </c>
      <c r="W12" s="101">
        <f t="shared" si="2"/>
        <v>51</v>
      </c>
      <c r="X12" s="101">
        <f t="shared" si="2"/>
        <v>21.25</v>
      </c>
      <c r="Y12" s="101">
        <f t="shared" si="2"/>
        <v>21.25</v>
      </c>
      <c r="Z12" s="101">
        <f t="shared" si="2"/>
        <v>39.1</v>
      </c>
      <c r="AA12" s="101">
        <f t="shared" si="2"/>
        <v>48.45</v>
      </c>
      <c r="AB12" s="101">
        <f t="shared" si="2"/>
        <v>255</v>
      </c>
      <c r="AC12" s="101">
        <f t="shared" si="2"/>
        <v>29.75</v>
      </c>
      <c r="AD12" s="101">
        <f t="shared" si="2"/>
        <v>51</v>
      </c>
      <c r="AE12" s="101">
        <f t="shared" si="2"/>
        <v>29.75</v>
      </c>
      <c r="AF12" s="101">
        <f t="shared" si="2"/>
        <v>38.25</v>
      </c>
      <c r="AG12" s="101">
        <f t="shared" si="2"/>
        <v>80.75</v>
      </c>
      <c r="AH12" s="101">
        <f t="shared" si="2"/>
        <v>29.75</v>
      </c>
      <c r="AI12" s="101">
        <f t="shared" si="2"/>
        <v>38.25</v>
      </c>
      <c r="AJ12" s="101">
        <f t="shared" si="2"/>
        <v>29.75</v>
      </c>
      <c r="AK12" s="101">
        <f t="shared" si="2"/>
        <v>29.75</v>
      </c>
      <c r="AL12" s="101">
        <f t="shared" si="2"/>
        <v>140.25</v>
      </c>
      <c r="AM12" s="101">
        <f t="shared" si="2"/>
        <v>20.399999999999999</v>
      </c>
      <c r="AN12" s="101">
        <f t="shared" si="2"/>
        <v>21.25</v>
      </c>
      <c r="AO12" s="101">
        <f t="shared" si="2"/>
        <v>62.05</v>
      </c>
      <c r="AP12" s="101">
        <f t="shared" si="2"/>
        <v>5.95</v>
      </c>
      <c r="AQ12" s="101">
        <f t="shared" si="2"/>
        <v>20.399999999999999</v>
      </c>
      <c r="AR12" s="101">
        <f t="shared" si="2"/>
        <v>12.75</v>
      </c>
      <c r="AS12" s="101">
        <f t="shared" si="2"/>
        <v>102</v>
      </c>
      <c r="AT12" s="101">
        <f t="shared" si="2"/>
        <v>10.199999999999999</v>
      </c>
      <c r="AU12" s="101">
        <f t="shared" si="2"/>
        <v>29.75</v>
      </c>
      <c r="AV12" s="101">
        <f t="shared" si="2"/>
        <v>43.35</v>
      </c>
    </row>
    <row r="13" spans="1:49" ht="112.5" customHeight="1" x14ac:dyDescent="0.25">
      <c r="A13" s="5">
        <v>10</v>
      </c>
      <c r="B13" s="45" t="s">
        <v>312</v>
      </c>
      <c r="C13" s="151" t="s">
        <v>53</v>
      </c>
      <c r="D13" s="25" t="s">
        <v>72</v>
      </c>
      <c r="E13" s="9" t="s">
        <v>63</v>
      </c>
      <c r="F13" s="47" t="s">
        <v>55</v>
      </c>
      <c r="G13" s="88" t="s">
        <v>81</v>
      </c>
      <c r="H13" s="65">
        <v>400</v>
      </c>
      <c r="I13" s="65"/>
      <c r="J13" s="65">
        <v>1860</v>
      </c>
      <c r="K13" s="65">
        <v>160</v>
      </c>
      <c r="L13" s="65">
        <v>130</v>
      </c>
      <c r="M13" s="65">
        <v>130</v>
      </c>
      <c r="N13" s="65">
        <v>240</v>
      </c>
      <c r="O13" s="65">
        <v>30</v>
      </c>
      <c r="P13" s="65">
        <v>120</v>
      </c>
      <c r="Q13" s="65">
        <v>80</v>
      </c>
      <c r="R13" s="65">
        <v>120</v>
      </c>
      <c r="S13" s="65">
        <v>890</v>
      </c>
      <c r="T13" s="65">
        <v>140</v>
      </c>
      <c r="U13" s="65">
        <v>90</v>
      </c>
      <c r="V13" s="65">
        <v>150</v>
      </c>
      <c r="W13" s="65">
        <v>220</v>
      </c>
      <c r="X13" s="65">
        <v>200</v>
      </c>
      <c r="Y13" s="65">
        <v>80</v>
      </c>
      <c r="Z13" s="65">
        <v>210</v>
      </c>
      <c r="AA13" s="65">
        <v>160</v>
      </c>
      <c r="AB13" s="65">
        <v>930</v>
      </c>
      <c r="AC13" s="65">
        <v>130</v>
      </c>
      <c r="AD13" s="65">
        <v>200</v>
      </c>
      <c r="AE13" s="65">
        <v>130</v>
      </c>
      <c r="AF13" s="65">
        <v>240</v>
      </c>
      <c r="AG13" s="65">
        <v>320</v>
      </c>
      <c r="AH13" s="65">
        <v>100</v>
      </c>
      <c r="AI13" s="65">
        <v>120</v>
      </c>
      <c r="AJ13" s="65">
        <v>90</v>
      </c>
      <c r="AK13" s="65">
        <v>90</v>
      </c>
      <c r="AL13" s="65">
        <v>480</v>
      </c>
      <c r="AM13" s="65">
        <v>70</v>
      </c>
      <c r="AN13" s="65">
        <v>90</v>
      </c>
      <c r="AO13" s="65">
        <v>300</v>
      </c>
      <c r="AP13" s="65">
        <v>80</v>
      </c>
      <c r="AQ13" s="65">
        <v>130</v>
      </c>
      <c r="AR13" s="65">
        <v>80</v>
      </c>
      <c r="AS13" s="65">
        <v>380</v>
      </c>
      <c r="AT13" s="65">
        <v>60</v>
      </c>
      <c r="AU13" s="65">
        <v>60</v>
      </c>
      <c r="AV13" s="65">
        <v>150</v>
      </c>
    </row>
    <row r="14" spans="1:49" s="12" customFormat="1" ht="84.95" customHeight="1" x14ac:dyDescent="0.25">
      <c r="A14" s="5">
        <v>5</v>
      </c>
      <c r="B14" s="45" t="s">
        <v>312</v>
      </c>
      <c r="C14" s="159" t="s">
        <v>76</v>
      </c>
      <c r="D14" s="156" t="s">
        <v>78</v>
      </c>
      <c r="E14" s="157" t="s">
        <v>77</v>
      </c>
      <c r="F14" s="157" t="s">
        <v>73</v>
      </c>
      <c r="G14" s="158" t="s">
        <v>82</v>
      </c>
      <c r="H14" s="65">
        <v>0</v>
      </c>
      <c r="I14" s="65"/>
      <c r="J14" s="65">
        <v>1849</v>
      </c>
      <c r="K14" s="65">
        <v>146</v>
      </c>
      <c r="L14" s="65">
        <v>107</v>
      </c>
      <c r="M14" s="65">
        <v>105</v>
      </c>
      <c r="N14" s="65">
        <v>196</v>
      </c>
      <c r="O14" s="65">
        <v>24</v>
      </c>
      <c r="P14" s="65">
        <v>95</v>
      </c>
      <c r="Q14" s="65">
        <v>63</v>
      </c>
      <c r="R14" s="65">
        <v>93</v>
      </c>
      <c r="S14" s="65">
        <v>779</v>
      </c>
      <c r="T14" s="65">
        <v>131</v>
      </c>
      <c r="U14" s="65">
        <v>72</v>
      </c>
      <c r="V14" s="65">
        <v>117</v>
      </c>
      <c r="W14" s="65">
        <v>162</v>
      </c>
      <c r="X14" s="65">
        <v>185</v>
      </c>
      <c r="Y14" s="65">
        <v>65</v>
      </c>
      <c r="Z14" s="65">
        <v>169</v>
      </c>
      <c r="AA14" s="65">
        <v>70</v>
      </c>
      <c r="AB14" s="65">
        <v>864</v>
      </c>
      <c r="AC14" s="65">
        <v>113</v>
      </c>
      <c r="AD14" s="65">
        <v>114</v>
      </c>
      <c r="AE14" s="65">
        <v>94</v>
      </c>
      <c r="AF14" s="65">
        <v>238</v>
      </c>
      <c r="AG14" s="65">
        <v>302</v>
      </c>
      <c r="AH14" s="65">
        <v>60</v>
      </c>
      <c r="AI14" s="65">
        <v>103</v>
      </c>
      <c r="AJ14" s="65">
        <v>80</v>
      </c>
      <c r="AK14" s="65">
        <v>77</v>
      </c>
      <c r="AL14" s="65">
        <v>430</v>
      </c>
      <c r="AM14" s="65">
        <v>62</v>
      </c>
      <c r="AN14" s="65">
        <v>88</v>
      </c>
      <c r="AO14" s="65">
        <v>207</v>
      </c>
      <c r="AP14" s="65">
        <v>30</v>
      </c>
      <c r="AQ14" s="65">
        <v>103</v>
      </c>
      <c r="AR14" s="65">
        <v>35</v>
      </c>
      <c r="AS14" s="65">
        <v>313</v>
      </c>
      <c r="AT14" s="65">
        <v>54</v>
      </c>
      <c r="AU14" s="65">
        <v>58</v>
      </c>
      <c r="AV14" s="65">
        <v>124</v>
      </c>
    </row>
    <row r="15" spans="1:49" ht="112.5" customHeight="1" x14ac:dyDescent="0.25">
      <c r="A15" s="5">
        <v>11</v>
      </c>
      <c r="B15" s="45" t="s">
        <v>312</v>
      </c>
      <c r="C15" s="17" t="s">
        <v>85</v>
      </c>
      <c r="D15" s="48" t="s">
        <v>86</v>
      </c>
      <c r="E15" s="49" t="s">
        <v>87</v>
      </c>
      <c r="F15" s="50" t="s">
        <v>88</v>
      </c>
      <c r="G15" s="89" t="s">
        <v>89</v>
      </c>
      <c r="H15" s="44">
        <v>0</v>
      </c>
      <c r="I15" s="44">
        <v>0</v>
      </c>
      <c r="J15" s="44">
        <v>10</v>
      </c>
      <c r="K15" s="44">
        <v>2</v>
      </c>
      <c r="L15" s="44">
        <v>2</v>
      </c>
      <c r="M15" s="44">
        <v>4</v>
      </c>
      <c r="N15" s="44">
        <v>12</v>
      </c>
      <c r="O15" s="44">
        <v>2</v>
      </c>
      <c r="P15" s="44">
        <v>4</v>
      </c>
      <c r="Q15" s="44">
        <v>2</v>
      </c>
      <c r="R15" s="44">
        <v>4</v>
      </c>
      <c r="S15" s="44">
        <v>0</v>
      </c>
      <c r="T15" s="44">
        <v>12</v>
      </c>
      <c r="U15" s="44">
        <v>8</v>
      </c>
      <c r="V15" s="44">
        <v>8</v>
      </c>
      <c r="W15" s="44">
        <v>18</v>
      </c>
      <c r="X15" s="44">
        <v>6</v>
      </c>
      <c r="Y15" s="44">
        <v>4</v>
      </c>
      <c r="Z15" s="44">
        <v>6</v>
      </c>
      <c r="AA15" s="44">
        <v>2</v>
      </c>
      <c r="AB15" s="44">
        <v>8</v>
      </c>
      <c r="AC15" s="44">
        <v>4</v>
      </c>
      <c r="AD15" s="44">
        <v>6</v>
      </c>
      <c r="AE15" s="44">
        <v>6</v>
      </c>
      <c r="AF15" s="44">
        <v>12</v>
      </c>
      <c r="AG15" s="44">
        <v>12</v>
      </c>
      <c r="AH15" s="44">
        <v>4</v>
      </c>
      <c r="AI15" s="44">
        <v>8</v>
      </c>
      <c r="AJ15" s="44">
        <v>4</v>
      </c>
      <c r="AK15" s="44">
        <v>6</v>
      </c>
      <c r="AL15" s="44">
        <v>10</v>
      </c>
      <c r="AM15" s="44">
        <v>6</v>
      </c>
      <c r="AN15" s="44">
        <v>4</v>
      </c>
      <c r="AO15" s="44">
        <v>10</v>
      </c>
      <c r="AP15" s="44">
        <v>6</v>
      </c>
      <c r="AQ15" s="44">
        <v>8</v>
      </c>
      <c r="AR15" s="44">
        <v>2</v>
      </c>
      <c r="AS15" s="44">
        <v>6</v>
      </c>
      <c r="AT15" s="44">
        <v>0</v>
      </c>
      <c r="AU15" s="44">
        <v>2</v>
      </c>
      <c r="AV15" s="44">
        <v>0</v>
      </c>
      <c r="AW15" s="95"/>
    </row>
    <row r="16" spans="1:49" ht="112.5" customHeight="1" x14ac:dyDescent="0.25">
      <c r="A16" s="5">
        <v>12</v>
      </c>
      <c r="B16" s="45" t="s">
        <v>312</v>
      </c>
      <c r="C16" s="17" t="s">
        <v>90</v>
      </c>
      <c r="D16" s="25" t="s">
        <v>91</v>
      </c>
      <c r="E16" s="9" t="s">
        <v>92</v>
      </c>
      <c r="F16" s="9" t="s">
        <v>93</v>
      </c>
      <c r="G16" s="89" t="s">
        <v>89</v>
      </c>
      <c r="H16" s="44">
        <v>0</v>
      </c>
      <c r="I16" s="44">
        <v>0</v>
      </c>
      <c r="J16" s="44">
        <v>240</v>
      </c>
      <c r="K16" s="44">
        <v>48</v>
      </c>
      <c r="L16" s="44">
        <v>48</v>
      </c>
      <c r="M16" s="44">
        <v>96</v>
      </c>
      <c r="N16" s="44">
        <v>288</v>
      </c>
      <c r="O16" s="44">
        <v>48</v>
      </c>
      <c r="P16" s="44">
        <v>96</v>
      </c>
      <c r="Q16" s="44">
        <v>120</v>
      </c>
      <c r="R16" s="44">
        <v>96</v>
      </c>
      <c r="S16" s="44">
        <v>0</v>
      </c>
      <c r="T16" s="44">
        <v>288</v>
      </c>
      <c r="U16" s="44">
        <v>192</v>
      </c>
      <c r="V16" s="44">
        <v>192</v>
      </c>
      <c r="W16" s="44">
        <v>432</v>
      </c>
      <c r="X16" s="44">
        <v>180</v>
      </c>
      <c r="Y16" s="44">
        <v>96</v>
      </c>
      <c r="Z16" s="44">
        <v>144</v>
      </c>
      <c r="AA16" s="44">
        <v>120</v>
      </c>
      <c r="AB16" s="44">
        <v>264</v>
      </c>
      <c r="AC16" s="44">
        <v>96</v>
      </c>
      <c r="AD16" s="44">
        <v>144</v>
      </c>
      <c r="AE16" s="44">
        <v>144</v>
      </c>
      <c r="AF16" s="44">
        <v>360</v>
      </c>
      <c r="AG16" s="44">
        <v>288</v>
      </c>
      <c r="AH16" s="44">
        <v>96</v>
      </c>
      <c r="AI16" s="44">
        <v>192</v>
      </c>
      <c r="AJ16" s="44">
        <v>96</v>
      </c>
      <c r="AK16" s="44">
        <v>144</v>
      </c>
      <c r="AL16" s="44">
        <v>240</v>
      </c>
      <c r="AM16" s="44">
        <v>246</v>
      </c>
      <c r="AN16" s="44">
        <v>96</v>
      </c>
      <c r="AO16" s="44">
        <v>276</v>
      </c>
      <c r="AP16" s="44">
        <v>144</v>
      </c>
      <c r="AQ16" s="44">
        <v>180</v>
      </c>
      <c r="AR16" s="44">
        <v>24</v>
      </c>
      <c r="AS16" s="44">
        <v>144</v>
      </c>
      <c r="AT16" s="44">
        <v>0</v>
      </c>
      <c r="AU16" s="44">
        <v>48</v>
      </c>
      <c r="AV16" s="44">
        <v>0</v>
      </c>
      <c r="AW16" s="96"/>
    </row>
    <row r="17" spans="1:49" ht="112.5" customHeight="1" x14ac:dyDescent="0.25">
      <c r="A17" s="5">
        <v>13</v>
      </c>
      <c r="B17" s="45" t="s">
        <v>312</v>
      </c>
      <c r="C17" s="18" t="s">
        <v>94</v>
      </c>
      <c r="D17" s="16" t="s">
        <v>95</v>
      </c>
      <c r="E17" s="11" t="s">
        <v>96</v>
      </c>
      <c r="F17" s="11" t="s">
        <v>97</v>
      </c>
      <c r="G17" s="89" t="s">
        <v>89</v>
      </c>
      <c r="H17" s="44">
        <v>12</v>
      </c>
      <c r="I17" s="44">
        <v>12</v>
      </c>
      <c r="J17" s="44">
        <v>12</v>
      </c>
      <c r="K17" s="44">
        <v>12</v>
      </c>
      <c r="L17" s="44">
        <v>12</v>
      </c>
      <c r="M17" s="44">
        <v>12</v>
      </c>
      <c r="N17" s="44">
        <v>12</v>
      </c>
      <c r="O17" s="44">
        <v>12</v>
      </c>
      <c r="P17" s="44">
        <v>12</v>
      </c>
      <c r="Q17" s="44">
        <v>12</v>
      </c>
      <c r="R17" s="44">
        <v>12</v>
      </c>
      <c r="S17" s="44">
        <v>12</v>
      </c>
      <c r="T17" s="44">
        <v>12</v>
      </c>
      <c r="U17" s="44">
        <v>12</v>
      </c>
      <c r="V17" s="44">
        <v>12</v>
      </c>
      <c r="W17" s="44">
        <v>12</v>
      </c>
      <c r="X17" s="44">
        <v>12</v>
      </c>
      <c r="Y17" s="44">
        <v>12</v>
      </c>
      <c r="Z17" s="44">
        <v>12</v>
      </c>
      <c r="AA17" s="44">
        <v>12</v>
      </c>
      <c r="AB17" s="44">
        <v>12</v>
      </c>
      <c r="AC17" s="44">
        <v>12</v>
      </c>
      <c r="AD17" s="44">
        <v>12</v>
      </c>
      <c r="AE17" s="44">
        <v>12</v>
      </c>
      <c r="AF17" s="44">
        <v>12</v>
      </c>
      <c r="AG17" s="44">
        <v>12</v>
      </c>
      <c r="AH17" s="44">
        <v>12</v>
      </c>
      <c r="AI17" s="44">
        <v>12</v>
      </c>
      <c r="AJ17" s="44">
        <v>12</v>
      </c>
      <c r="AK17" s="44">
        <v>12</v>
      </c>
      <c r="AL17" s="44">
        <v>12</v>
      </c>
      <c r="AM17" s="44">
        <v>12</v>
      </c>
      <c r="AN17" s="44">
        <v>12</v>
      </c>
      <c r="AO17" s="44">
        <v>12</v>
      </c>
      <c r="AP17" s="44">
        <v>12</v>
      </c>
      <c r="AQ17" s="44">
        <v>12</v>
      </c>
      <c r="AR17" s="44">
        <v>12</v>
      </c>
      <c r="AS17" s="44">
        <v>12</v>
      </c>
      <c r="AT17" s="44">
        <v>12</v>
      </c>
      <c r="AU17" s="44">
        <v>12</v>
      </c>
      <c r="AV17" s="44">
        <v>12</v>
      </c>
      <c r="AW17" s="96"/>
    </row>
    <row r="18" spans="1:49" ht="112.5" customHeight="1" x14ac:dyDescent="0.25">
      <c r="A18" s="5">
        <v>14</v>
      </c>
      <c r="B18" s="45" t="s">
        <v>312</v>
      </c>
      <c r="C18" s="17" t="s">
        <v>85</v>
      </c>
      <c r="D18" s="48" t="s">
        <v>86</v>
      </c>
      <c r="E18" s="49" t="s">
        <v>87</v>
      </c>
      <c r="F18" s="50" t="s">
        <v>88</v>
      </c>
      <c r="G18" s="89" t="s">
        <v>89</v>
      </c>
      <c r="H18" s="44">
        <v>0</v>
      </c>
      <c r="I18" s="44">
        <v>0</v>
      </c>
      <c r="J18" s="44">
        <v>10</v>
      </c>
      <c r="K18" s="44">
        <v>2</v>
      </c>
      <c r="L18" s="44">
        <v>2</v>
      </c>
      <c r="M18" s="44">
        <v>4</v>
      </c>
      <c r="N18" s="44">
        <v>12</v>
      </c>
      <c r="O18" s="44">
        <v>2</v>
      </c>
      <c r="P18" s="44">
        <v>4</v>
      </c>
      <c r="Q18" s="44">
        <v>2</v>
      </c>
      <c r="R18" s="44">
        <v>4</v>
      </c>
      <c r="S18" s="44">
        <v>0</v>
      </c>
      <c r="T18" s="44">
        <v>12</v>
      </c>
      <c r="U18" s="44">
        <v>8</v>
      </c>
      <c r="V18" s="44">
        <v>8</v>
      </c>
      <c r="W18" s="44">
        <v>18</v>
      </c>
      <c r="X18" s="44">
        <v>6</v>
      </c>
      <c r="Y18" s="44">
        <v>4</v>
      </c>
      <c r="Z18" s="44">
        <v>6</v>
      </c>
      <c r="AA18" s="44">
        <v>2</v>
      </c>
      <c r="AB18" s="44">
        <v>8</v>
      </c>
      <c r="AC18" s="44">
        <v>4</v>
      </c>
      <c r="AD18" s="44">
        <v>6</v>
      </c>
      <c r="AE18" s="44">
        <v>6</v>
      </c>
      <c r="AF18" s="44">
        <v>12</v>
      </c>
      <c r="AG18" s="44">
        <v>12</v>
      </c>
      <c r="AH18" s="44">
        <v>4</v>
      </c>
      <c r="AI18" s="44">
        <v>8</v>
      </c>
      <c r="AJ18" s="44">
        <v>4</v>
      </c>
      <c r="AK18" s="44">
        <v>6</v>
      </c>
      <c r="AL18" s="44">
        <v>10</v>
      </c>
      <c r="AM18" s="44">
        <v>6</v>
      </c>
      <c r="AN18" s="44">
        <v>4</v>
      </c>
      <c r="AO18" s="44">
        <v>10</v>
      </c>
      <c r="AP18" s="44">
        <v>6</v>
      </c>
      <c r="AQ18" s="44">
        <v>8</v>
      </c>
      <c r="AR18" s="44">
        <v>2</v>
      </c>
      <c r="AS18" s="44">
        <v>6</v>
      </c>
      <c r="AT18" s="44">
        <v>0</v>
      </c>
      <c r="AU18" s="44">
        <v>2</v>
      </c>
      <c r="AV18" s="44">
        <v>0</v>
      </c>
    </row>
    <row r="19" spans="1:49" ht="112.5" customHeight="1" x14ac:dyDescent="0.25">
      <c r="A19" s="5">
        <v>15</v>
      </c>
      <c r="B19" s="45" t="s">
        <v>312</v>
      </c>
      <c r="C19" s="17" t="s">
        <v>90</v>
      </c>
      <c r="D19" s="25" t="s">
        <v>91</v>
      </c>
      <c r="E19" s="9" t="s">
        <v>92</v>
      </c>
      <c r="F19" s="9" t="s">
        <v>93</v>
      </c>
      <c r="G19" s="89" t="s">
        <v>89</v>
      </c>
      <c r="H19" s="44">
        <v>0</v>
      </c>
      <c r="I19" s="44">
        <v>0</v>
      </c>
      <c r="J19" s="44">
        <v>240</v>
      </c>
      <c r="K19" s="44">
        <v>48</v>
      </c>
      <c r="L19" s="44">
        <v>48</v>
      </c>
      <c r="M19" s="44">
        <v>96</v>
      </c>
      <c r="N19" s="44">
        <v>288</v>
      </c>
      <c r="O19" s="44">
        <v>48</v>
      </c>
      <c r="P19" s="44">
        <v>96</v>
      </c>
      <c r="Q19" s="44">
        <v>120</v>
      </c>
      <c r="R19" s="44">
        <v>96</v>
      </c>
      <c r="S19" s="44">
        <v>0</v>
      </c>
      <c r="T19" s="44">
        <v>288</v>
      </c>
      <c r="U19" s="44">
        <v>192</v>
      </c>
      <c r="V19" s="44">
        <v>192</v>
      </c>
      <c r="W19" s="44">
        <v>432</v>
      </c>
      <c r="X19" s="44">
        <v>180</v>
      </c>
      <c r="Y19" s="44">
        <v>96</v>
      </c>
      <c r="Z19" s="44">
        <v>144</v>
      </c>
      <c r="AA19" s="44">
        <v>120</v>
      </c>
      <c r="AB19" s="44">
        <v>264</v>
      </c>
      <c r="AC19" s="44">
        <v>96</v>
      </c>
      <c r="AD19" s="44">
        <v>144</v>
      </c>
      <c r="AE19" s="44">
        <v>144</v>
      </c>
      <c r="AF19" s="44">
        <v>360</v>
      </c>
      <c r="AG19" s="44">
        <v>288</v>
      </c>
      <c r="AH19" s="44">
        <v>96</v>
      </c>
      <c r="AI19" s="44">
        <v>192</v>
      </c>
      <c r="AJ19" s="44">
        <v>96</v>
      </c>
      <c r="AK19" s="44">
        <v>144</v>
      </c>
      <c r="AL19" s="44">
        <v>240</v>
      </c>
      <c r="AM19" s="44">
        <v>246</v>
      </c>
      <c r="AN19" s="44">
        <v>96</v>
      </c>
      <c r="AO19" s="44">
        <v>276</v>
      </c>
      <c r="AP19" s="44">
        <v>144</v>
      </c>
      <c r="AQ19" s="44">
        <v>180</v>
      </c>
      <c r="AR19" s="44">
        <v>24</v>
      </c>
      <c r="AS19" s="44">
        <v>144</v>
      </c>
      <c r="AT19" s="44">
        <v>0</v>
      </c>
      <c r="AU19" s="44">
        <v>48</v>
      </c>
      <c r="AV19" s="44">
        <v>0</v>
      </c>
    </row>
    <row r="20" spans="1:49" ht="112.5" customHeight="1" x14ac:dyDescent="0.25">
      <c r="A20" s="5">
        <v>16</v>
      </c>
      <c r="B20" s="45" t="s">
        <v>312</v>
      </c>
      <c r="C20" s="18" t="s">
        <v>94</v>
      </c>
      <c r="D20" s="16" t="s">
        <v>95</v>
      </c>
      <c r="E20" s="11" t="s">
        <v>96</v>
      </c>
      <c r="F20" s="11" t="s">
        <v>97</v>
      </c>
      <c r="G20" s="89" t="s">
        <v>89</v>
      </c>
      <c r="H20" s="44">
        <v>12</v>
      </c>
      <c r="I20" s="44">
        <v>12</v>
      </c>
      <c r="J20" s="44">
        <v>12</v>
      </c>
      <c r="K20" s="44">
        <v>12</v>
      </c>
      <c r="L20" s="44">
        <v>12</v>
      </c>
      <c r="M20" s="44">
        <v>12</v>
      </c>
      <c r="N20" s="44">
        <v>12</v>
      </c>
      <c r="O20" s="44">
        <v>12</v>
      </c>
      <c r="P20" s="44">
        <v>12</v>
      </c>
      <c r="Q20" s="44">
        <v>12</v>
      </c>
      <c r="R20" s="44">
        <v>12</v>
      </c>
      <c r="S20" s="44">
        <v>12</v>
      </c>
      <c r="T20" s="44">
        <v>12</v>
      </c>
      <c r="U20" s="44">
        <v>12</v>
      </c>
      <c r="V20" s="44">
        <v>12</v>
      </c>
      <c r="W20" s="44">
        <v>12</v>
      </c>
      <c r="X20" s="44">
        <v>12</v>
      </c>
      <c r="Y20" s="44">
        <v>12</v>
      </c>
      <c r="Z20" s="44">
        <v>12</v>
      </c>
      <c r="AA20" s="44">
        <v>12</v>
      </c>
      <c r="AB20" s="44">
        <v>12</v>
      </c>
      <c r="AC20" s="44">
        <v>12</v>
      </c>
      <c r="AD20" s="44">
        <v>12</v>
      </c>
      <c r="AE20" s="44">
        <v>12</v>
      </c>
      <c r="AF20" s="44">
        <v>12</v>
      </c>
      <c r="AG20" s="44">
        <v>12</v>
      </c>
      <c r="AH20" s="44">
        <v>12</v>
      </c>
      <c r="AI20" s="44">
        <v>12</v>
      </c>
      <c r="AJ20" s="44">
        <v>12</v>
      </c>
      <c r="AK20" s="44">
        <v>12</v>
      </c>
      <c r="AL20" s="44">
        <v>12</v>
      </c>
      <c r="AM20" s="44">
        <v>12</v>
      </c>
      <c r="AN20" s="44">
        <v>12</v>
      </c>
      <c r="AO20" s="44">
        <v>12</v>
      </c>
      <c r="AP20" s="44">
        <v>12</v>
      </c>
      <c r="AQ20" s="44">
        <v>12</v>
      </c>
      <c r="AR20" s="44">
        <v>12</v>
      </c>
      <c r="AS20" s="44">
        <v>12</v>
      </c>
      <c r="AT20" s="44">
        <v>12</v>
      </c>
      <c r="AU20" s="44">
        <v>12</v>
      </c>
      <c r="AV20" s="44">
        <v>12</v>
      </c>
    </row>
    <row r="21" spans="1:49" ht="112.5" customHeight="1" x14ac:dyDescent="0.25">
      <c r="A21" s="5">
        <v>17</v>
      </c>
      <c r="B21" s="45" t="s">
        <v>312</v>
      </c>
      <c r="C21" s="22" t="s">
        <v>98</v>
      </c>
      <c r="D21" s="51" t="s">
        <v>99</v>
      </c>
      <c r="E21" s="52" t="s">
        <v>100</v>
      </c>
      <c r="F21" s="50" t="s">
        <v>101</v>
      </c>
      <c r="G21" s="89" t="s">
        <v>102</v>
      </c>
      <c r="H21" s="77">
        <v>130</v>
      </c>
      <c r="I21" s="77">
        <v>0</v>
      </c>
      <c r="J21" s="77">
        <v>35</v>
      </c>
      <c r="K21" s="77">
        <v>8</v>
      </c>
      <c r="L21" s="77">
        <v>10</v>
      </c>
      <c r="M21" s="77">
        <v>22</v>
      </c>
      <c r="N21" s="77">
        <v>4</v>
      </c>
      <c r="O21" s="77">
        <v>1</v>
      </c>
      <c r="P21" s="77">
        <v>2</v>
      </c>
      <c r="Q21" s="77">
        <v>2</v>
      </c>
      <c r="R21" s="77">
        <v>10</v>
      </c>
      <c r="S21" s="77">
        <v>2</v>
      </c>
      <c r="T21" s="77">
        <v>8</v>
      </c>
      <c r="U21" s="77">
        <v>6</v>
      </c>
      <c r="V21" s="77">
        <v>2</v>
      </c>
      <c r="W21" s="77">
        <v>18</v>
      </c>
      <c r="X21" s="77">
        <v>12</v>
      </c>
      <c r="Y21" s="77">
        <v>8</v>
      </c>
      <c r="Z21" s="77">
        <v>18</v>
      </c>
      <c r="AA21" s="77">
        <v>10</v>
      </c>
      <c r="AB21" s="77">
        <v>90</v>
      </c>
      <c r="AC21" s="77">
        <v>3</v>
      </c>
      <c r="AD21" s="77">
        <v>5</v>
      </c>
      <c r="AE21" s="77">
        <v>2</v>
      </c>
      <c r="AF21" s="77">
        <v>8</v>
      </c>
      <c r="AG21" s="77">
        <v>25</v>
      </c>
      <c r="AH21" s="77">
        <v>20</v>
      </c>
      <c r="AI21" s="77">
        <v>8</v>
      </c>
      <c r="AJ21" s="77">
        <v>10</v>
      </c>
      <c r="AK21" s="77">
        <v>8</v>
      </c>
      <c r="AL21" s="77">
        <v>25</v>
      </c>
      <c r="AM21" s="77">
        <v>8</v>
      </c>
      <c r="AN21" s="77">
        <v>10</v>
      </c>
      <c r="AO21" s="77">
        <v>22</v>
      </c>
      <c r="AP21" s="77">
        <v>8</v>
      </c>
      <c r="AQ21" s="77">
        <v>22</v>
      </c>
      <c r="AR21" s="77">
        <v>5</v>
      </c>
      <c r="AS21" s="77">
        <v>33</v>
      </c>
      <c r="AT21" s="77">
        <v>5</v>
      </c>
      <c r="AU21" s="77">
        <v>15</v>
      </c>
      <c r="AV21" s="77">
        <v>42</v>
      </c>
      <c r="AW21" s="10">
        <v>10</v>
      </c>
    </row>
    <row r="22" spans="1:49" ht="112.5" customHeight="1" x14ac:dyDescent="0.25">
      <c r="A22" s="5">
        <v>18</v>
      </c>
      <c r="B22" s="45" t="s">
        <v>312</v>
      </c>
      <c r="C22" s="22" t="s">
        <v>103</v>
      </c>
      <c r="D22" s="53" t="s">
        <v>104</v>
      </c>
      <c r="E22" s="11" t="s">
        <v>105</v>
      </c>
      <c r="F22" s="11" t="s">
        <v>106</v>
      </c>
      <c r="G22" s="89" t="s">
        <v>102</v>
      </c>
      <c r="H22" s="77">
        <v>0</v>
      </c>
      <c r="I22" s="77">
        <v>0</v>
      </c>
      <c r="J22" s="77">
        <v>4464</v>
      </c>
      <c r="K22" s="77">
        <v>584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720</v>
      </c>
      <c r="U22" s="77">
        <v>500</v>
      </c>
      <c r="V22" s="77">
        <v>636</v>
      </c>
      <c r="W22" s="77">
        <v>3096</v>
      </c>
      <c r="X22" s="77">
        <v>0</v>
      </c>
      <c r="Y22" s="77">
        <v>0</v>
      </c>
      <c r="Z22" s="77">
        <v>0</v>
      </c>
      <c r="AA22" s="77">
        <v>2304</v>
      </c>
      <c r="AB22" s="77">
        <v>4104</v>
      </c>
      <c r="AC22" s="77">
        <v>0</v>
      </c>
      <c r="AD22" s="77">
        <v>0</v>
      </c>
      <c r="AE22" s="77">
        <v>0</v>
      </c>
      <c r="AF22" s="77">
        <v>940</v>
      </c>
      <c r="AG22" s="77">
        <v>1140</v>
      </c>
      <c r="AH22" s="77">
        <v>0</v>
      </c>
      <c r="AI22" s="77">
        <v>860</v>
      </c>
      <c r="AJ22" s="77">
        <v>0</v>
      </c>
      <c r="AK22" s="77">
        <v>0</v>
      </c>
      <c r="AL22" s="77">
        <v>1128</v>
      </c>
      <c r="AM22" s="77">
        <v>0</v>
      </c>
      <c r="AN22" s="77">
        <v>0</v>
      </c>
      <c r="AO22" s="77">
        <v>3420</v>
      </c>
      <c r="AP22" s="77">
        <v>0</v>
      </c>
      <c r="AQ22" s="77">
        <v>0</v>
      </c>
      <c r="AR22" s="77">
        <v>0</v>
      </c>
      <c r="AS22" s="77">
        <v>3492</v>
      </c>
      <c r="AT22" s="77">
        <v>0</v>
      </c>
      <c r="AU22" s="77">
        <v>0</v>
      </c>
      <c r="AV22" s="77">
        <v>0</v>
      </c>
    </row>
    <row r="23" spans="1:49" ht="112.5" customHeight="1" x14ac:dyDescent="0.25">
      <c r="A23" s="5">
        <v>19</v>
      </c>
      <c r="B23" s="45" t="s">
        <v>312</v>
      </c>
      <c r="C23" s="23" t="s">
        <v>107</v>
      </c>
      <c r="D23" s="25" t="s">
        <v>108</v>
      </c>
      <c r="E23" s="54" t="s">
        <v>109</v>
      </c>
      <c r="F23" s="54" t="s">
        <v>110</v>
      </c>
      <c r="G23" s="89" t="s">
        <v>102</v>
      </c>
      <c r="H23" s="77">
        <v>0</v>
      </c>
      <c r="I23" s="77">
        <v>0</v>
      </c>
      <c r="J23" s="77">
        <v>45120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2680</v>
      </c>
      <c r="X23" s="77">
        <v>0</v>
      </c>
      <c r="Y23" s="77">
        <v>0</v>
      </c>
      <c r="Z23" s="77">
        <v>0</v>
      </c>
      <c r="AA23" s="77">
        <v>1524</v>
      </c>
      <c r="AB23" s="77">
        <v>12572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0</v>
      </c>
      <c r="AM23" s="77">
        <v>0</v>
      </c>
      <c r="AN23" s="77">
        <v>0</v>
      </c>
      <c r="AO23" s="77">
        <v>4412</v>
      </c>
      <c r="AP23" s="77">
        <v>0</v>
      </c>
      <c r="AQ23" s="77">
        <v>0</v>
      </c>
      <c r="AR23" s="77">
        <v>0</v>
      </c>
      <c r="AS23" s="77">
        <v>4756</v>
      </c>
      <c r="AT23" s="77">
        <v>0</v>
      </c>
      <c r="AU23" s="77">
        <v>0</v>
      </c>
      <c r="AV23" s="77">
        <v>0</v>
      </c>
    </row>
    <row r="24" spans="1:49" ht="63" customHeight="1" x14ac:dyDescent="0.25">
      <c r="A24" s="5">
        <v>20</v>
      </c>
      <c r="B24" s="45" t="s">
        <v>312</v>
      </c>
      <c r="C24" s="20" t="s">
        <v>113</v>
      </c>
      <c r="D24" s="55" t="s">
        <v>114</v>
      </c>
      <c r="E24" s="56" t="s">
        <v>156</v>
      </c>
      <c r="F24" s="57" t="s">
        <v>158</v>
      </c>
      <c r="G24" s="90" t="s">
        <v>129</v>
      </c>
      <c r="H24" s="71"/>
      <c r="I24" s="71"/>
      <c r="J24" s="71">
        <v>40</v>
      </c>
      <c r="K24" s="71">
        <v>2</v>
      </c>
      <c r="L24" s="71">
        <v>2</v>
      </c>
      <c r="M24" s="71">
        <v>2</v>
      </c>
      <c r="N24" s="71">
        <v>2</v>
      </c>
      <c r="O24" s="71">
        <v>2</v>
      </c>
      <c r="P24" s="71">
        <v>2</v>
      </c>
      <c r="Q24" s="71">
        <v>2</v>
      </c>
      <c r="R24" s="71">
        <v>2</v>
      </c>
      <c r="S24" s="71">
        <v>1</v>
      </c>
      <c r="T24" s="71">
        <v>5</v>
      </c>
      <c r="U24" s="71">
        <v>3</v>
      </c>
      <c r="V24" s="71">
        <v>3</v>
      </c>
      <c r="W24" s="71">
        <v>3</v>
      </c>
      <c r="X24" s="71">
        <v>3</v>
      </c>
      <c r="Y24" s="71">
        <v>3</v>
      </c>
      <c r="Z24" s="71">
        <v>3</v>
      </c>
      <c r="AA24" s="71">
        <v>3</v>
      </c>
      <c r="AB24" s="71">
        <v>10</v>
      </c>
      <c r="AC24" s="71">
        <v>3</v>
      </c>
      <c r="AD24" s="71">
        <v>3</v>
      </c>
      <c r="AE24" s="71">
        <v>3</v>
      </c>
      <c r="AF24" s="71">
        <v>3</v>
      </c>
      <c r="AG24" s="71">
        <v>4</v>
      </c>
      <c r="AH24" s="71">
        <v>2</v>
      </c>
      <c r="AI24" s="71">
        <v>2</v>
      </c>
      <c r="AJ24" s="71">
        <v>2</v>
      </c>
      <c r="AK24" s="71">
        <v>2</v>
      </c>
      <c r="AL24" s="71">
        <v>3</v>
      </c>
      <c r="AM24" s="71">
        <v>2</v>
      </c>
      <c r="AN24" s="71">
        <v>2</v>
      </c>
      <c r="AO24" s="71">
        <v>4</v>
      </c>
      <c r="AP24" s="71">
        <v>1</v>
      </c>
      <c r="AQ24" s="71">
        <v>2</v>
      </c>
      <c r="AR24" s="71">
        <v>2</v>
      </c>
      <c r="AS24" s="71">
        <v>4</v>
      </c>
      <c r="AT24" s="71">
        <v>1</v>
      </c>
      <c r="AU24" s="71">
        <v>1</v>
      </c>
      <c r="AV24" s="71">
        <v>1</v>
      </c>
    </row>
    <row r="25" spans="1:49" ht="63" customHeight="1" x14ac:dyDescent="0.25">
      <c r="A25" s="5">
        <v>21</v>
      </c>
      <c r="B25" s="45" t="s">
        <v>312</v>
      </c>
      <c r="C25" s="21" t="s">
        <v>115</v>
      </c>
      <c r="D25" s="55" t="s">
        <v>116</v>
      </c>
      <c r="E25" s="56" t="s">
        <v>157</v>
      </c>
      <c r="F25" s="57" t="s">
        <v>164</v>
      </c>
      <c r="G25" s="90" t="s">
        <v>129</v>
      </c>
      <c r="H25" s="71"/>
      <c r="I25" s="71"/>
      <c r="J25" s="71">
        <v>40</v>
      </c>
      <c r="K25" s="71">
        <v>2</v>
      </c>
      <c r="L25" s="71">
        <v>2</v>
      </c>
      <c r="M25" s="71">
        <v>2</v>
      </c>
      <c r="N25" s="71">
        <v>2</v>
      </c>
      <c r="O25" s="71">
        <v>2</v>
      </c>
      <c r="P25" s="71">
        <v>2</v>
      </c>
      <c r="Q25" s="71">
        <v>2</v>
      </c>
      <c r="R25" s="71">
        <v>2</v>
      </c>
      <c r="S25" s="71">
        <v>1</v>
      </c>
      <c r="T25" s="71">
        <v>5</v>
      </c>
      <c r="U25" s="71">
        <v>3</v>
      </c>
      <c r="V25" s="71">
        <v>3</v>
      </c>
      <c r="W25" s="71">
        <v>3</v>
      </c>
      <c r="X25" s="71">
        <v>3</v>
      </c>
      <c r="Y25" s="71">
        <v>3</v>
      </c>
      <c r="Z25" s="71">
        <v>3</v>
      </c>
      <c r="AA25" s="71">
        <v>3</v>
      </c>
      <c r="AB25" s="71">
        <v>10</v>
      </c>
      <c r="AC25" s="71">
        <v>3</v>
      </c>
      <c r="AD25" s="71">
        <v>3</v>
      </c>
      <c r="AE25" s="71">
        <v>3</v>
      </c>
      <c r="AF25" s="71">
        <v>3</v>
      </c>
      <c r="AG25" s="71">
        <v>4</v>
      </c>
      <c r="AH25" s="71">
        <v>2</v>
      </c>
      <c r="AI25" s="71">
        <v>2</v>
      </c>
      <c r="AJ25" s="71">
        <v>2</v>
      </c>
      <c r="AK25" s="71">
        <v>2</v>
      </c>
      <c r="AL25" s="71">
        <v>3</v>
      </c>
      <c r="AM25" s="71">
        <v>2</v>
      </c>
      <c r="AN25" s="71">
        <v>2</v>
      </c>
      <c r="AO25" s="71">
        <v>4</v>
      </c>
      <c r="AP25" s="71">
        <v>1</v>
      </c>
      <c r="AQ25" s="71">
        <v>2</v>
      </c>
      <c r="AR25" s="71">
        <v>2</v>
      </c>
      <c r="AS25" s="71">
        <v>4</v>
      </c>
      <c r="AT25" s="71">
        <v>1</v>
      </c>
      <c r="AU25" s="71">
        <v>1</v>
      </c>
      <c r="AV25" s="71">
        <v>1</v>
      </c>
    </row>
    <row r="26" spans="1:49" ht="63" customHeight="1" x14ac:dyDescent="0.25">
      <c r="A26" s="5">
        <v>22</v>
      </c>
      <c r="B26" s="45" t="s">
        <v>312</v>
      </c>
      <c r="C26" s="21" t="s">
        <v>117</v>
      </c>
      <c r="D26" s="55" t="s">
        <v>118</v>
      </c>
      <c r="E26" s="56" t="s">
        <v>159</v>
      </c>
      <c r="F26" s="57" t="s">
        <v>161</v>
      </c>
      <c r="G26" s="90" t="s">
        <v>129</v>
      </c>
      <c r="H26" s="71"/>
      <c r="I26" s="71"/>
      <c r="J26" s="71">
        <v>20</v>
      </c>
      <c r="K26" s="71">
        <v>1</v>
      </c>
      <c r="L26" s="71">
        <v>1</v>
      </c>
      <c r="M26" s="71">
        <v>1</v>
      </c>
      <c r="N26" s="71">
        <v>1</v>
      </c>
      <c r="O26" s="71">
        <v>1</v>
      </c>
      <c r="P26" s="71">
        <v>1</v>
      </c>
      <c r="Q26" s="71">
        <v>1</v>
      </c>
      <c r="R26" s="71">
        <v>1</v>
      </c>
      <c r="S26" s="71">
        <v>1</v>
      </c>
      <c r="T26" s="71">
        <v>2</v>
      </c>
      <c r="U26" s="71">
        <v>1</v>
      </c>
      <c r="V26" s="71">
        <v>1</v>
      </c>
      <c r="W26" s="71">
        <v>1</v>
      </c>
      <c r="X26" s="71">
        <v>1</v>
      </c>
      <c r="Y26" s="71">
        <v>1</v>
      </c>
      <c r="Z26" s="71">
        <v>1</v>
      </c>
      <c r="AA26" s="71">
        <v>1</v>
      </c>
      <c r="AB26" s="71">
        <v>2</v>
      </c>
      <c r="AC26" s="71">
        <v>1</v>
      </c>
      <c r="AD26" s="71">
        <v>1</v>
      </c>
      <c r="AE26" s="71">
        <v>1</v>
      </c>
      <c r="AF26" s="71">
        <v>1</v>
      </c>
      <c r="AG26" s="71">
        <v>2</v>
      </c>
      <c r="AH26" s="71">
        <v>1</v>
      </c>
      <c r="AI26" s="71">
        <v>1</v>
      </c>
      <c r="AJ26" s="71">
        <v>1</v>
      </c>
      <c r="AK26" s="71">
        <v>1</v>
      </c>
      <c r="AL26" s="71">
        <v>1</v>
      </c>
      <c r="AM26" s="71">
        <v>1</v>
      </c>
      <c r="AN26" s="71">
        <v>1</v>
      </c>
      <c r="AO26" s="71">
        <v>2</v>
      </c>
      <c r="AP26" s="71">
        <v>1</v>
      </c>
      <c r="AQ26" s="71">
        <v>1</v>
      </c>
      <c r="AR26" s="71">
        <v>1</v>
      </c>
      <c r="AS26" s="71">
        <v>2</v>
      </c>
      <c r="AT26" s="71">
        <v>1</v>
      </c>
      <c r="AU26" s="71">
        <v>1</v>
      </c>
      <c r="AV26" s="71">
        <v>1</v>
      </c>
    </row>
    <row r="27" spans="1:49" ht="63" customHeight="1" x14ac:dyDescent="0.25">
      <c r="A27" s="5">
        <v>23</v>
      </c>
      <c r="B27" s="45" t="s">
        <v>312</v>
      </c>
      <c r="C27" s="21" t="s">
        <v>119</v>
      </c>
      <c r="D27" s="55" t="s">
        <v>120</v>
      </c>
      <c r="E27" s="58" t="s">
        <v>165</v>
      </c>
      <c r="F27" s="57" t="s">
        <v>131</v>
      </c>
      <c r="G27" s="90" t="s">
        <v>129</v>
      </c>
      <c r="H27" s="71"/>
      <c r="I27" s="71"/>
      <c r="J27" s="71">
        <v>10</v>
      </c>
      <c r="K27" s="71">
        <v>1</v>
      </c>
      <c r="L27" s="71">
        <v>1</v>
      </c>
      <c r="M27" s="71">
        <v>1</v>
      </c>
      <c r="N27" s="71">
        <v>1</v>
      </c>
      <c r="O27" s="71">
        <v>1</v>
      </c>
      <c r="P27" s="71">
        <v>1</v>
      </c>
      <c r="Q27" s="71">
        <v>1</v>
      </c>
      <c r="R27" s="71">
        <v>1</v>
      </c>
      <c r="S27" s="71">
        <v>1</v>
      </c>
      <c r="T27" s="71">
        <v>4</v>
      </c>
      <c r="U27" s="71">
        <v>1</v>
      </c>
      <c r="V27" s="71">
        <v>1</v>
      </c>
      <c r="W27" s="71">
        <v>4</v>
      </c>
      <c r="X27" s="71">
        <v>1</v>
      </c>
      <c r="Y27" s="71">
        <v>1</v>
      </c>
      <c r="Z27" s="71">
        <v>1</v>
      </c>
      <c r="AA27" s="71">
        <v>1</v>
      </c>
      <c r="AB27" s="71">
        <v>8</v>
      </c>
      <c r="AC27" s="71">
        <v>1</v>
      </c>
      <c r="AD27" s="71">
        <v>1</v>
      </c>
      <c r="AE27" s="71">
        <v>1</v>
      </c>
      <c r="AF27" s="71">
        <v>1</v>
      </c>
      <c r="AG27" s="71">
        <v>4</v>
      </c>
      <c r="AH27" s="71">
        <v>1</v>
      </c>
      <c r="AI27" s="71">
        <v>1</v>
      </c>
      <c r="AJ27" s="71">
        <v>1</v>
      </c>
      <c r="AK27" s="71">
        <v>1</v>
      </c>
      <c r="AL27" s="71">
        <v>4</v>
      </c>
      <c r="AM27" s="71">
        <v>1</v>
      </c>
      <c r="AN27" s="71">
        <v>1</v>
      </c>
      <c r="AO27" s="71">
        <v>4</v>
      </c>
      <c r="AP27" s="71">
        <v>1</v>
      </c>
      <c r="AQ27" s="71">
        <v>1</v>
      </c>
      <c r="AR27" s="71">
        <v>1</v>
      </c>
      <c r="AS27" s="71">
        <v>4</v>
      </c>
      <c r="AT27" s="71">
        <v>1</v>
      </c>
      <c r="AU27" s="71">
        <v>1</v>
      </c>
      <c r="AV27" s="71">
        <v>1</v>
      </c>
    </row>
    <row r="28" spans="1:49" ht="63" customHeight="1" x14ac:dyDescent="0.25">
      <c r="A28" s="5">
        <v>24</v>
      </c>
      <c r="B28" s="45" t="s">
        <v>312</v>
      </c>
      <c r="C28" s="21" t="s">
        <v>121</v>
      </c>
      <c r="D28" s="55" t="s">
        <v>122</v>
      </c>
      <c r="E28" s="56" t="s">
        <v>130</v>
      </c>
      <c r="F28" s="57" t="s">
        <v>131</v>
      </c>
      <c r="G28" s="90" t="s">
        <v>129</v>
      </c>
      <c r="H28" s="71"/>
      <c r="I28" s="71"/>
      <c r="J28" s="102">
        <v>3601</v>
      </c>
      <c r="K28" s="71">
        <v>201</v>
      </c>
      <c r="L28" s="71">
        <v>147</v>
      </c>
      <c r="M28" s="71">
        <v>145</v>
      </c>
      <c r="N28" s="71">
        <v>269</v>
      </c>
      <c r="O28" s="71">
        <v>39</v>
      </c>
      <c r="P28" s="71">
        <v>130</v>
      </c>
      <c r="Q28" s="71">
        <v>86</v>
      </c>
      <c r="R28" s="71">
        <v>127</v>
      </c>
      <c r="S28" s="71">
        <v>1333</v>
      </c>
      <c r="T28" s="71">
        <v>211</v>
      </c>
      <c r="U28" s="71">
        <v>116</v>
      </c>
      <c r="V28" s="71">
        <v>188</v>
      </c>
      <c r="W28" s="71">
        <v>470</v>
      </c>
      <c r="X28" s="71">
        <v>253</v>
      </c>
      <c r="Y28" s="71">
        <v>90</v>
      </c>
      <c r="Z28" s="71">
        <v>23</v>
      </c>
      <c r="AA28" s="71">
        <v>239</v>
      </c>
      <c r="AB28" s="71">
        <v>2600</v>
      </c>
      <c r="AC28" s="71">
        <v>341</v>
      </c>
      <c r="AD28" s="71">
        <v>343</v>
      </c>
      <c r="AE28" s="71">
        <v>282</v>
      </c>
      <c r="AF28" s="71">
        <v>717</v>
      </c>
      <c r="AG28" s="71">
        <v>484</v>
      </c>
      <c r="AH28" s="71">
        <v>96</v>
      </c>
      <c r="AI28" s="71">
        <v>166</v>
      </c>
      <c r="AJ28" s="71">
        <v>129</v>
      </c>
      <c r="AK28" s="71">
        <v>123</v>
      </c>
      <c r="AL28" s="71">
        <v>682</v>
      </c>
      <c r="AM28" s="71">
        <v>99</v>
      </c>
      <c r="AN28" s="71">
        <v>140</v>
      </c>
      <c r="AO28" s="71">
        <v>451</v>
      </c>
      <c r="AP28" s="71">
        <v>48</v>
      </c>
      <c r="AQ28" s="71">
        <v>141</v>
      </c>
      <c r="AR28" s="71">
        <v>76</v>
      </c>
      <c r="AS28" s="71">
        <v>429</v>
      </c>
      <c r="AT28" s="71">
        <v>74</v>
      </c>
      <c r="AU28" s="71">
        <v>79</v>
      </c>
      <c r="AV28" s="71">
        <v>170</v>
      </c>
    </row>
    <row r="29" spans="1:49" ht="63" customHeight="1" x14ac:dyDescent="0.25">
      <c r="A29" s="5">
        <v>25</v>
      </c>
      <c r="B29" s="45" t="s">
        <v>312</v>
      </c>
      <c r="C29" s="20" t="s">
        <v>123</v>
      </c>
      <c r="D29" s="55" t="s">
        <v>124</v>
      </c>
      <c r="E29" s="56" t="s">
        <v>166</v>
      </c>
      <c r="F29" s="57" t="s">
        <v>167</v>
      </c>
      <c r="G29" s="90" t="s">
        <v>129</v>
      </c>
      <c r="H29" s="71"/>
      <c r="I29" s="71"/>
      <c r="J29" s="71">
        <v>10</v>
      </c>
      <c r="K29" s="71">
        <v>1</v>
      </c>
      <c r="L29" s="71">
        <v>1</v>
      </c>
      <c r="M29" s="71">
        <v>1</v>
      </c>
      <c r="N29" s="71">
        <v>1</v>
      </c>
      <c r="O29" s="71">
        <v>1</v>
      </c>
      <c r="P29" s="71">
        <v>1</v>
      </c>
      <c r="Q29" s="71">
        <v>1</v>
      </c>
      <c r="R29" s="71">
        <v>1</v>
      </c>
      <c r="S29" s="71">
        <v>1</v>
      </c>
      <c r="T29" s="71">
        <v>3</v>
      </c>
      <c r="U29" s="71">
        <v>1</v>
      </c>
      <c r="V29" s="71">
        <v>1</v>
      </c>
      <c r="W29" s="71">
        <v>1</v>
      </c>
      <c r="X29" s="71">
        <v>1</v>
      </c>
      <c r="Y29" s="71">
        <v>1</v>
      </c>
      <c r="Z29" s="71">
        <v>1</v>
      </c>
      <c r="AA29" s="71">
        <v>1</v>
      </c>
      <c r="AB29" s="71">
        <v>8</v>
      </c>
      <c r="AC29" s="71">
        <v>1</v>
      </c>
      <c r="AD29" s="71">
        <v>1</v>
      </c>
      <c r="AE29" s="71">
        <v>1</v>
      </c>
      <c r="AF29" s="71">
        <v>1</v>
      </c>
      <c r="AG29" s="71">
        <v>4</v>
      </c>
      <c r="AH29" s="71">
        <v>1</v>
      </c>
      <c r="AI29" s="71">
        <v>1</v>
      </c>
      <c r="AJ29" s="71">
        <v>1</v>
      </c>
      <c r="AK29" s="71">
        <v>1</v>
      </c>
      <c r="AL29" s="71">
        <v>4</v>
      </c>
      <c r="AM29" s="71">
        <v>1</v>
      </c>
      <c r="AN29" s="71">
        <v>1</v>
      </c>
      <c r="AO29" s="71">
        <v>4</v>
      </c>
      <c r="AP29" s="71">
        <v>1</v>
      </c>
      <c r="AQ29" s="71">
        <v>1</v>
      </c>
      <c r="AR29" s="71">
        <v>1</v>
      </c>
      <c r="AS29" s="71">
        <v>4</v>
      </c>
      <c r="AT29" s="71">
        <v>1</v>
      </c>
      <c r="AU29" s="71">
        <v>1</v>
      </c>
      <c r="AV29" s="71">
        <v>1</v>
      </c>
    </row>
    <row r="30" spans="1:49" ht="63" customHeight="1" x14ac:dyDescent="0.25">
      <c r="A30" s="5">
        <v>26</v>
      </c>
      <c r="B30" s="45" t="s">
        <v>312</v>
      </c>
      <c r="C30" s="20" t="s">
        <v>125</v>
      </c>
      <c r="D30" s="55" t="s">
        <v>126</v>
      </c>
      <c r="E30" s="56" t="s">
        <v>160</v>
      </c>
      <c r="F30" s="57" t="s">
        <v>163</v>
      </c>
      <c r="G30" s="90" t="s">
        <v>129</v>
      </c>
      <c r="H30" s="71"/>
      <c r="I30" s="71"/>
      <c r="J30" s="71">
        <v>40</v>
      </c>
      <c r="K30" s="71">
        <v>2</v>
      </c>
      <c r="L30" s="71">
        <v>2</v>
      </c>
      <c r="M30" s="71">
        <v>2</v>
      </c>
      <c r="N30" s="71">
        <v>2</v>
      </c>
      <c r="O30" s="71">
        <v>2</v>
      </c>
      <c r="P30" s="71">
        <v>2</v>
      </c>
      <c r="Q30" s="71">
        <v>2</v>
      </c>
      <c r="R30" s="71">
        <v>2</v>
      </c>
      <c r="S30" s="71">
        <v>1</v>
      </c>
      <c r="T30" s="71">
        <v>2</v>
      </c>
      <c r="U30" s="71">
        <v>3</v>
      </c>
      <c r="V30" s="71">
        <v>3</v>
      </c>
      <c r="W30" s="71">
        <v>3</v>
      </c>
      <c r="X30" s="71">
        <v>3</v>
      </c>
      <c r="Y30" s="71">
        <v>3</v>
      </c>
      <c r="Z30" s="71">
        <v>3</v>
      </c>
      <c r="AA30" s="71">
        <v>3</v>
      </c>
      <c r="AB30" s="71">
        <v>10</v>
      </c>
      <c r="AC30" s="71">
        <v>3</v>
      </c>
      <c r="AD30" s="71">
        <v>3</v>
      </c>
      <c r="AE30" s="71">
        <v>3</v>
      </c>
      <c r="AF30" s="71">
        <v>3</v>
      </c>
      <c r="AG30" s="71">
        <v>4</v>
      </c>
      <c r="AH30" s="71">
        <v>2</v>
      </c>
      <c r="AI30" s="71">
        <v>2</v>
      </c>
      <c r="AJ30" s="71">
        <v>2</v>
      </c>
      <c r="AK30" s="71">
        <v>2</v>
      </c>
      <c r="AL30" s="71">
        <v>3</v>
      </c>
      <c r="AM30" s="71">
        <v>2</v>
      </c>
      <c r="AN30" s="71">
        <v>4</v>
      </c>
      <c r="AO30" s="71">
        <v>1</v>
      </c>
      <c r="AP30" s="71">
        <v>2</v>
      </c>
      <c r="AQ30" s="71">
        <v>2</v>
      </c>
      <c r="AR30" s="71">
        <v>4</v>
      </c>
      <c r="AS30" s="71">
        <v>1</v>
      </c>
      <c r="AT30" s="71">
        <v>1</v>
      </c>
      <c r="AU30" s="71">
        <v>1</v>
      </c>
      <c r="AV30" s="71">
        <v>1</v>
      </c>
    </row>
    <row r="31" spans="1:49" ht="63" customHeight="1" x14ac:dyDescent="0.25">
      <c r="A31" s="5">
        <v>27</v>
      </c>
      <c r="B31" s="45" t="s">
        <v>312</v>
      </c>
      <c r="C31" s="21" t="s">
        <v>127</v>
      </c>
      <c r="D31" s="55" t="s">
        <v>128</v>
      </c>
      <c r="E31" s="59" t="s">
        <v>162</v>
      </c>
      <c r="F31" s="60" t="s">
        <v>131</v>
      </c>
      <c r="G31" s="90" t="s">
        <v>129</v>
      </c>
      <c r="H31" s="103"/>
      <c r="I31" s="103"/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</row>
    <row r="32" spans="1:49" ht="112.5" customHeight="1" x14ac:dyDescent="0.25">
      <c r="A32" s="5">
        <v>28</v>
      </c>
      <c r="B32" s="45" t="s">
        <v>312</v>
      </c>
      <c r="C32" s="22" t="s">
        <v>132</v>
      </c>
      <c r="D32" s="61" t="s">
        <v>133</v>
      </c>
      <c r="E32" s="62" t="s">
        <v>55</v>
      </c>
      <c r="F32" s="61" t="s">
        <v>134</v>
      </c>
      <c r="G32" s="160" t="s">
        <v>135</v>
      </c>
      <c r="H32" s="27">
        <v>0</v>
      </c>
      <c r="I32" s="27">
        <v>0</v>
      </c>
      <c r="J32" s="27">
        <v>4560</v>
      </c>
      <c r="K32" s="27">
        <v>72</v>
      </c>
      <c r="L32" s="27">
        <v>55</v>
      </c>
      <c r="M32" s="27">
        <v>111</v>
      </c>
      <c r="N32" s="27">
        <v>115</v>
      </c>
      <c r="O32" s="27">
        <v>69</v>
      </c>
      <c r="P32" s="27">
        <v>51</v>
      </c>
      <c r="Q32" s="27">
        <v>84</v>
      </c>
      <c r="R32" s="27">
        <v>49</v>
      </c>
      <c r="S32" s="27">
        <v>12</v>
      </c>
      <c r="T32" s="27">
        <v>225</v>
      </c>
      <c r="U32" s="27">
        <v>96</v>
      </c>
      <c r="V32" s="27">
        <v>160</v>
      </c>
      <c r="W32" s="27">
        <v>439</v>
      </c>
      <c r="X32" s="27">
        <v>116</v>
      </c>
      <c r="Y32" s="27">
        <v>42</v>
      </c>
      <c r="Z32" s="27">
        <v>138</v>
      </c>
      <c r="AA32" s="27">
        <v>231</v>
      </c>
      <c r="AB32" s="27">
        <v>1852</v>
      </c>
      <c r="AC32" s="27">
        <v>112</v>
      </c>
      <c r="AD32" s="27">
        <v>102</v>
      </c>
      <c r="AE32" s="27">
        <v>111</v>
      </c>
      <c r="AF32" s="27">
        <v>193</v>
      </c>
      <c r="AG32" s="27">
        <v>742</v>
      </c>
      <c r="AH32" s="27">
        <v>72</v>
      </c>
      <c r="AI32" s="27">
        <v>227</v>
      </c>
      <c r="AJ32" s="27">
        <v>104</v>
      </c>
      <c r="AK32" s="27">
        <v>116</v>
      </c>
      <c r="AL32" s="27">
        <v>737</v>
      </c>
      <c r="AM32" s="27">
        <v>62</v>
      </c>
      <c r="AN32" s="27">
        <v>75</v>
      </c>
      <c r="AO32" s="27">
        <v>462</v>
      </c>
      <c r="AP32" s="27">
        <v>42</v>
      </c>
      <c r="AQ32" s="27">
        <v>49</v>
      </c>
      <c r="AR32" s="27">
        <v>28</v>
      </c>
      <c r="AS32" s="27">
        <v>269</v>
      </c>
      <c r="AT32" s="27">
        <v>150</v>
      </c>
      <c r="AU32" s="27">
        <v>16</v>
      </c>
      <c r="AV32" s="27">
        <v>37</v>
      </c>
    </row>
    <row r="33" spans="1:48" ht="112.5" customHeight="1" x14ac:dyDescent="0.25">
      <c r="A33" s="5">
        <v>29</v>
      </c>
      <c r="B33" s="45" t="s">
        <v>312</v>
      </c>
      <c r="C33" s="22" t="s">
        <v>136</v>
      </c>
      <c r="D33" s="63" t="s">
        <v>137</v>
      </c>
      <c r="E33" s="64" t="s">
        <v>55</v>
      </c>
      <c r="F33" s="63" t="s">
        <v>138</v>
      </c>
      <c r="G33" s="161" t="s">
        <v>135</v>
      </c>
      <c r="H33" s="29">
        <v>0</v>
      </c>
      <c r="I33" s="29">
        <v>0</v>
      </c>
      <c r="J33" s="27">
        <v>4560</v>
      </c>
      <c r="K33" s="27">
        <v>72</v>
      </c>
      <c r="L33" s="27">
        <v>55</v>
      </c>
      <c r="M33" s="27">
        <v>111</v>
      </c>
      <c r="N33" s="27">
        <v>115</v>
      </c>
      <c r="O33" s="27">
        <v>69</v>
      </c>
      <c r="P33" s="27">
        <v>51</v>
      </c>
      <c r="Q33" s="27">
        <v>84</v>
      </c>
      <c r="R33" s="27">
        <v>49</v>
      </c>
      <c r="S33" s="27">
        <v>12</v>
      </c>
      <c r="T33" s="27">
        <v>225</v>
      </c>
      <c r="U33" s="27">
        <v>96</v>
      </c>
      <c r="V33" s="27">
        <v>160</v>
      </c>
      <c r="W33" s="27">
        <v>439</v>
      </c>
      <c r="X33" s="27">
        <v>116</v>
      </c>
      <c r="Y33" s="27">
        <v>42</v>
      </c>
      <c r="Z33" s="27">
        <v>138</v>
      </c>
      <c r="AA33" s="27">
        <v>231</v>
      </c>
      <c r="AB33" s="27">
        <v>1852</v>
      </c>
      <c r="AC33" s="27">
        <v>112</v>
      </c>
      <c r="AD33" s="27">
        <v>102</v>
      </c>
      <c r="AE33" s="27">
        <v>111</v>
      </c>
      <c r="AF33" s="27">
        <v>193</v>
      </c>
      <c r="AG33" s="27">
        <v>742</v>
      </c>
      <c r="AH33" s="27">
        <v>72</v>
      </c>
      <c r="AI33" s="27">
        <v>227</v>
      </c>
      <c r="AJ33" s="27">
        <v>104</v>
      </c>
      <c r="AK33" s="27">
        <v>116</v>
      </c>
      <c r="AL33" s="27">
        <v>737</v>
      </c>
      <c r="AM33" s="27">
        <v>62</v>
      </c>
      <c r="AN33" s="27">
        <v>75</v>
      </c>
      <c r="AO33" s="27">
        <v>462</v>
      </c>
      <c r="AP33" s="27">
        <v>42</v>
      </c>
      <c r="AQ33" s="27">
        <v>49</v>
      </c>
      <c r="AR33" s="27">
        <v>28</v>
      </c>
      <c r="AS33" s="27">
        <v>269</v>
      </c>
      <c r="AT33" s="27">
        <v>150</v>
      </c>
      <c r="AU33" s="27">
        <v>16</v>
      </c>
      <c r="AV33" s="27">
        <v>37</v>
      </c>
    </row>
    <row r="34" spans="1:48" ht="112.5" customHeight="1" x14ac:dyDescent="0.25">
      <c r="A34" s="5">
        <v>30</v>
      </c>
      <c r="B34" s="45" t="s">
        <v>312</v>
      </c>
      <c r="C34" s="22" t="s">
        <v>139</v>
      </c>
      <c r="D34" s="61" t="s">
        <v>140</v>
      </c>
      <c r="E34" s="64" t="s">
        <v>55</v>
      </c>
      <c r="F34" s="63" t="s">
        <v>141</v>
      </c>
      <c r="G34" s="162" t="s">
        <v>135</v>
      </c>
      <c r="H34" s="29">
        <v>0</v>
      </c>
      <c r="I34" s="29">
        <v>0</v>
      </c>
      <c r="J34" s="27">
        <v>4560</v>
      </c>
      <c r="K34" s="27">
        <v>72</v>
      </c>
      <c r="L34" s="27">
        <v>55</v>
      </c>
      <c r="M34" s="27">
        <v>111</v>
      </c>
      <c r="N34" s="27">
        <v>115</v>
      </c>
      <c r="O34" s="27">
        <v>69</v>
      </c>
      <c r="P34" s="27">
        <v>51</v>
      </c>
      <c r="Q34" s="27">
        <v>84</v>
      </c>
      <c r="R34" s="27">
        <v>49</v>
      </c>
      <c r="S34" s="27">
        <v>12</v>
      </c>
      <c r="T34" s="27">
        <v>225</v>
      </c>
      <c r="U34" s="27">
        <v>96</v>
      </c>
      <c r="V34" s="27">
        <v>160</v>
      </c>
      <c r="W34" s="27">
        <v>439</v>
      </c>
      <c r="X34" s="27">
        <v>116</v>
      </c>
      <c r="Y34" s="27">
        <v>42</v>
      </c>
      <c r="Z34" s="27">
        <v>138</v>
      </c>
      <c r="AA34" s="27">
        <v>231</v>
      </c>
      <c r="AB34" s="27">
        <v>1852</v>
      </c>
      <c r="AC34" s="27">
        <v>112</v>
      </c>
      <c r="AD34" s="27">
        <v>102</v>
      </c>
      <c r="AE34" s="27">
        <v>111</v>
      </c>
      <c r="AF34" s="27">
        <v>193</v>
      </c>
      <c r="AG34" s="27">
        <v>742</v>
      </c>
      <c r="AH34" s="27">
        <v>72</v>
      </c>
      <c r="AI34" s="27">
        <v>227</v>
      </c>
      <c r="AJ34" s="27">
        <v>104</v>
      </c>
      <c r="AK34" s="27">
        <v>116</v>
      </c>
      <c r="AL34" s="27">
        <v>737</v>
      </c>
      <c r="AM34" s="27">
        <v>62</v>
      </c>
      <c r="AN34" s="27">
        <v>75</v>
      </c>
      <c r="AO34" s="27">
        <v>462</v>
      </c>
      <c r="AP34" s="27">
        <v>42</v>
      </c>
      <c r="AQ34" s="27">
        <v>49</v>
      </c>
      <c r="AR34" s="27">
        <v>28</v>
      </c>
      <c r="AS34" s="27">
        <v>269</v>
      </c>
      <c r="AT34" s="27">
        <v>150</v>
      </c>
      <c r="AU34" s="27">
        <v>16</v>
      </c>
      <c r="AV34" s="27">
        <v>37</v>
      </c>
    </row>
    <row r="35" spans="1:48" ht="112.5" customHeight="1" x14ac:dyDescent="0.25">
      <c r="A35" s="5">
        <v>31</v>
      </c>
      <c r="B35" s="45" t="s">
        <v>312</v>
      </c>
      <c r="C35" s="22" t="s">
        <v>142</v>
      </c>
      <c r="D35" s="61" t="s">
        <v>143</v>
      </c>
      <c r="E35" s="62" t="s">
        <v>55</v>
      </c>
      <c r="F35" s="61" t="s">
        <v>144</v>
      </c>
      <c r="G35" s="163" t="s">
        <v>314</v>
      </c>
      <c r="H35" s="30">
        <v>320</v>
      </c>
      <c r="I35" s="27">
        <v>80</v>
      </c>
      <c r="J35" s="30">
        <v>80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30">
        <v>50</v>
      </c>
      <c r="U35" s="28">
        <v>0</v>
      </c>
      <c r="V35" s="28">
        <v>0</v>
      </c>
      <c r="W35" s="30">
        <v>30</v>
      </c>
      <c r="X35" s="28">
        <v>0</v>
      </c>
      <c r="Y35" s="28">
        <v>0</v>
      </c>
      <c r="Z35" s="28">
        <v>0</v>
      </c>
      <c r="AA35" s="28">
        <v>0</v>
      </c>
      <c r="AB35" s="30">
        <v>70</v>
      </c>
      <c r="AC35" s="28">
        <v>0</v>
      </c>
      <c r="AD35" s="28">
        <v>0</v>
      </c>
      <c r="AE35" s="28">
        <v>0</v>
      </c>
      <c r="AF35" s="28">
        <v>0</v>
      </c>
      <c r="AG35" s="30">
        <v>50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30">
        <v>30</v>
      </c>
      <c r="AP35" s="28">
        <v>0</v>
      </c>
      <c r="AQ35" s="28">
        <v>0</v>
      </c>
      <c r="AR35" s="28">
        <v>0</v>
      </c>
      <c r="AS35" s="30">
        <v>20</v>
      </c>
      <c r="AT35" s="28">
        <v>0</v>
      </c>
      <c r="AU35" s="28">
        <v>0</v>
      </c>
      <c r="AV35" s="28">
        <v>0</v>
      </c>
    </row>
    <row r="36" spans="1:48" ht="112.5" customHeight="1" x14ac:dyDescent="0.25">
      <c r="A36" s="5">
        <v>32</v>
      </c>
      <c r="B36" s="45" t="s">
        <v>312</v>
      </c>
      <c r="C36" s="22" t="s">
        <v>145</v>
      </c>
      <c r="D36" s="61" t="s">
        <v>146</v>
      </c>
      <c r="E36" s="62" t="s">
        <v>55</v>
      </c>
      <c r="F36" s="61" t="s">
        <v>147</v>
      </c>
      <c r="G36" s="163" t="s">
        <v>148</v>
      </c>
      <c r="H36" s="29"/>
      <c r="I36" s="29">
        <v>0</v>
      </c>
      <c r="J36" s="29">
        <v>60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20</v>
      </c>
      <c r="U36" s="29">
        <v>0</v>
      </c>
      <c r="V36" s="29">
        <v>0</v>
      </c>
      <c r="W36" s="29">
        <v>20</v>
      </c>
      <c r="X36" s="29">
        <v>0</v>
      </c>
      <c r="Y36" s="29">
        <v>0</v>
      </c>
      <c r="Z36" s="29">
        <v>0</v>
      </c>
      <c r="AA36" s="29">
        <v>0</v>
      </c>
      <c r="AB36" s="29">
        <v>40</v>
      </c>
      <c r="AC36" s="29">
        <v>0</v>
      </c>
      <c r="AD36" s="29">
        <v>0</v>
      </c>
      <c r="AE36" s="29">
        <v>0</v>
      </c>
      <c r="AF36" s="29">
        <v>0</v>
      </c>
      <c r="AG36" s="29">
        <v>40</v>
      </c>
      <c r="AH36" s="29">
        <v>0</v>
      </c>
      <c r="AI36" s="29">
        <v>0</v>
      </c>
      <c r="AJ36" s="29">
        <v>0</v>
      </c>
      <c r="AK36" s="29">
        <v>0</v>
      </c>
      <c r="AL36" s="29">
        <v>20</v>
      </c>
      <c r="AM36" s="29">
        <v>0</v>
      </c>
      <c r="AN36" s="29">
        <v>0</v>
      </c>
      <c r="AO36" s="29">
        <v>20</v>
      </c>
      <c r="AP36" s="29">
        <v>0</v>
      </c>
      <c r="AQ36" s="29">
        <v>0</v>
      </c>
      <c r="AR36" s="29">
        <v>0</v>
      </c>
      <c r="AS36" s="29">
        <v>20</v>
      </c>
      <c r="AT36" s="29">
        <v>0</v>
      </c>
      <c r="AU36" s="29">
        <v>0</v>
      </c>
      <c r="AV36" s="29">
        <v>0</v>
      </c>
    </row>
    <row r="37" spans="1:48" ht="112.5" customHeight="1" x14ac:dyDescent="0.25">
      <c r="A37" s="5">
        <v>33</v>
      </c>
      <c r="B37" s="45" t="s">
        <v>312</v>
      </c>
      <c r="C37" s="22" t="s">
        <v>149</v>
      </c>
      <c r="D37" s="61" t="s">
        <v>150</v>
      </c>
      <c r="E37" s="62" t="s">
        <v>55</v>
      </c>
      <c r="F37" s="61" t="s">
        <v>151</v>
      </c>
      <c r="G37" s="163" t="s">
        <v>148</v>
      </c>
      <c r="H37" s="29"/>
      <c r="I37" s="29">
        <v>0</v>
      </c>
      <c r="J37" s="29">
        <v>13512</v>
      </c>
      <c r="K37" s="29">
        <v>356</v>
      </c>
      <c r="L37" s="29">
        <v>259</v>
      </c>
      <c r="M37" s="29">
        <v>458</v>
      </c>
      <c r="N37" s="29">
        <v>620</v>
      </c>
      <c r="O37" s="29">
        <v>28</v>
      </c>
      <c r="P37" s="29">
        <v>530</v>
      </c>
      <c r="Q37" s="29">
        <v>275</v>
      </c>
      <c r="R37" s="29">
        <v>490</v>
      </c>
      <c r="S37" s="29">
        <v>1908</v>
      </c>
      <c r="T37" s="29">
        <v>564</v>
      </c>
      <c r="U37" s="29">
        <v>306</v>
      </c>
      <c r="V37" s="29">
        <v>452</v>
      </c>
      <c r="W37" s="29">
        <v>945</v>
      </c>
      <c r="X37" s="29">
        <v>360</v>
      </c>
      <c r="Y37" s="29">
        <v>167</v>
      </c>
      <c r="Z37" s="29">
        <v>679</v>
      </c>
      <c r="AA37" s="29">
        <v>704</v>
      </c>
      <c r="AB37" s="29">
        <v>5245</v>
      </c>
      <c r="AC37" s="29">
        <v>471</v>
      </c>
      <c r="AD37" s="29">
        <v>784</v>
      </c>
      <c r="AE37" s="29">
        <v>516</v>
      </c>
      <c r="AF37" s="29">
        <v>651</v>
      </c>
      <c r="AG37" s="29">
        <v>1489</v>
      </c>
      <c r="AH37" s="29">
        <v>372</v>
      </c>
      <c r="AI37" s="29">
        <v>758</v>
      </c>
      <c r="AJ37" s="29">
        <v>302</v>
      </c>
      <c r="AK37" s="29">
        <v>610</v>
      </c>
      <c r="AL37" s="29">
        <v>2191</v>
      </c>
      <c r="AM37" s="29">
        <v>338</v>
      </c>
      <c r="AN37" s="29">
        <v>237</v>
      </c>
      <c r="AO37" s="29">
        <v>1478</v>
      </c>
      <c r="AP37" s="29">
        <v>113</v>
      </c>
      <c r="AQ37" s="29">
        <v>189</v>
      </c>
      <c r="AR37" s="29">
        <v>30</v>
      </c>
      <c r="AS37" s="29">
        <v>1534</v>
      </c>
      <c r="AT37" s="29">
        <v>200</v>
      </c>
      <c r="AU37" s="29">
        <v>195</v>
      </c>
      <c r="AV37" s="29">
        <v>556</v>
      </c>
    </row>
    <row r="38" spans="1:48" ht="112.5" customHeight="1" x14ac:dyDescent="0.25">
      <c r="A38" s="5">
        <v>34</v>
      </c>
      <c r="B38" s="45" t="s">
        <v>312</v>
      </c>
      <c r="C38" s="22" t="s">
        <v>154</v>
      </c>
      <c r="D38" s="61" t="s">
        <v>315</v>
      </c>
      <c r="E38" s="62" t="s">
        <v>55</v>
      </c>
      <c r="F38" s="61" t="s">
        <v>152</v>
      </c>
      <c r="G38" s="163" t="s">
        <v>148</v>
      </c>
      <c r="H38" s="29"/>
      <c r="I38" s="31">
        <v>0</v>
      </c>
      <c r="J38" s="29">
        <v>527</v>
      </c>
      <c r="K38" s="29">
        <v>24</v>
      </c>
      <c r="L38" s="29">
        <v>11</v>
      </c>
      <c r="M38" s="29">
        <v>22</v>
      </c>
      <c r="N38" s="29">
        <v>28</v>
      </c>
      <c r="O38" s="29">
        <v>1</v>
      </c>
      <c r="P38" s="29">
        <v>21</v>
      </c>
      <c r="Q38" s="29">
        <v>14</v>
      </c>
      <c r="R38" s="29">
        <v>24</v>
      </c>
      <c r="S38" s="29">
        <v>91</v>
      </c>
      <c r="T38" s="29">
        <v>21</v>
      </c>
      <c r="U38" s="29">
        <v>13</v>
      </c>
      <c r="V38" s="29">
        <v>15</v>
      </c>
      <c r="W38" s="29">
        <v>32</v>
      </c>
      <c r="X38" s="29">
        <v>16</v>
      </c>
      <c r="Y38" s="29">
        <v>19</v>
      </c>
      <c r="Z38" s="29">
        <v>21</v>
      </c>
      <c r="AA38" s="29">
        <v>28</v>
      </c>
      <c r="AB38" s="29">
        <v>195</v>
      </c>
      <c r="AC38" s="29">
        <v>21</v>
      </c>
      <c r="AD38" s="29">
        <v>32</v>
      </c>
      <c r="AE38" s="29">
        <v>21</v>
      </c>
      <c r="AF38" s="29">
        <v>21</v>
      </c>
      <c r="AG38" s="29">
        <v>51</v>
      </c>
      <c r="AH38" s="29">
        <v>14</v>
      </c>
      <c r="AI38" s="29">
        <v>39</v>
      </c>
      <c r="AJ38" s="29">
        <v>16</v>
      </c>
      <c r="AK38" s="29">
        <v>19</v>
      </c>
      <c r="AL38" s="29">
        <v>112</v>
      </c>
      <c r="AM38" s="29">
        <v>16</v>
      </c>
      <c r="AN38" s="29">
        <v>9</v>
      </c>
      <c r="AO38" s="29">
        <v>66</v>
      </c>
      <c r="AP38" s="29">
        <v>6</v>
      </c>
      <c r="AQ38" s="29">
        <v>7</v>
      </c>
      <c r="AR38" s="29">
        <v>5</v>
      </c>
      <c r="AS38" s="29">
        <v>57</v>
      </c>
      <c r="AT38" s="29">
        <v>19</v>
      </c>
      <c r="AU38" s="29">
        <v>7</v>
      </c>
      <c r="AV38" s="29">
        <v>18</v>
      </c>
    </row>
    <row r="39" spans="1:48" ht="112.5" customHeight="1" x14ac:dyDescent="0.25">
      <c r="A39" s="5">
        <v>35</v>
      </c>
      <c r="B39" s="45" t="s">
        <v>312</v>
      </c>
      <c r="C39" s="22" t="s">
        <v>155</v>
      </c>
      <c r="D39" s="61" t="s">
        <v>316</v>
      </c>
      <c r="E39" s="62" t="s">
        <v>55</v>
      </c>
      <c r="F39" s="61" t="s">
        <v>153</v>
      </c>
      <c r="G39" s="163" t="s">
        <v>148</v>
      </c>
      <c r="H39" s="29"/>
      <c r="I39" s="31">
        <v>0</v>
      </c>
      <c r="J39" s="29">
        <v>477</v>
      </c>
      <c r="K39" s="29">
        <v>8</v>
      </c>
      <c r="L39" s="29">
        <v>17</v>
      </c>
      <c r="M39" s="29">
        <v>21</v>
      </c>
      <c r="N39" s="29">
        <v>27</v>
      </c>
      <c r="O39" s="29">
        <v>1</v>
      </c>
      <c r="P39" s="29">
        <v>11</v>
      </c>
      <c r="Q39" s="29">
        <v>11</v>
      </c>
      <c r="R39" s="29">
        <v>15</v>
      </c>
      <c r="S39" s="29">
        <v>94</v>
      </c>
      <c r="T39" s="29">
        <v>30</v>
      </c>
      <c r="U39" s="29">
        <v>13</v>
      </c>
      <c r="V39" s="29">
        <v>19</v>
      </c>
      <c r="W39" s="29">
        <v>41</v>
      </c>
      <c r="X39" s="29">
        <v>9</v>
      </c>
      <c r="Y39" s="29">
        <v>8</v>
      </c>
      <c r="Z39" s="29">
        <v>23</v>
      </c>
      <c r="AA39" s="29">
        <v>32</v>
      </c>
      <c r="AB39" s="29">
        <v>196</v>
      </c>
      <c r="AC39" s="29">
        <v>13</v>
      </c>
      <c r="AD39" s="29">
        <v>37</v>
      </c>
      <c r="AE39" s="29">
        <v>16</v>
      </c>
      <c r="AF39" s="29">
        <v>31</v>
      </c>
      <c r="AG39" s="29">
        <v>50</v>
      </c>
      <c r="AH39" s="29">
        <v>25</v>
      </c>
      <c r="AI39" s="29">
        <v>32</v>
      </c>
      <c r="AJ39" s="29">
        <v>11</v>
      </c>
      <c r="AK39" s="29">
        <v>25</v>
      </c>
      <c r="AL39" s="29">
        <v>96</v>
      </c>
      <c r="AM39" s="29">
        <v>18</v>
      </c>
      <c r="AN39" s="29">
        <v>14</v>
      </c>
      <c r="AO39" s="29">
        <v>65</v>
      </c>
      <c r="AP39" s="29">
        <v>4</v>
      </c>
      <c r="AQ39" s="29">
        <v>7</v>
      </c>
      <c r="AR39" s="29">
        <v>2</v>
      </c>
      <c r="AS39" s="29">
        <v>76</v>
      </c>
      <c r="AT39" s="29">
        <v>23</v>
      </c>
      <c r="AU39" s="29">
        <v>10</v>
      </c>
      <c r="AV39" s="29">
        <v>21</v>
      </c>
    </row>
    <row r="40" spans="1:48" ht="112.5" customHeight="1" x14ac:dyDescent="0.25">
      <c r="A40" s="5">
        <v>36</v>
      </c>
      <c r="B40" s="45" t="s">
        <v>312</v>
      </c>
      <c r="C40" s="123" t="s">
        <v>168</v>
      </c>
      <c r="D40" s="32" t="s">
        <v>169</v>
      </c>
      <c r="E40" s="123" t="s">
        <v>170</v>
      </c>
      <c r="F40" s="123" t="s">
        <v>171</v>
      </c>
      <c r="G40" s="138" t="s">
        <v>172</v>
      </c>
      <c r="H40" s="32">
        <v>0</v>
      </c>
      <c r="I40" s="32"/>
      <c r="J40" s="124">
        <v>551</v>
      </c>
      <c r="K40" s="33">
        <v>46</v>
      </c>
      <c r="L40" s="33">
        <v>34</v>
      </c>
      <c r="M40" s="33">
        <v>32</v>
      </c>
      <c r="N40" s="33">
        <v>61</v>
      </c>
      <c r="O40" s="33">
        <v>4</v>
      </c>
      <c r="P40" s="33">
        <v>29</v>
      </c>
      <c r="Q40" s="33">
        <v>19</v>
      </c>
      <c r="R40" s="33">
        <v>28</v>
      </c>
      <c r="S40" s="124">
        <v>242</v>
      </c>
      <c r="T40" s="33">
        <v>22</v>
      </c>
      <c r="U40" s="33">
        <v>12</v>
      </c>
      <c r="V40" s="33">
        <v>20</v>
      </c>
      <c r="W40" s="33">
        <v>33</v>
      </c>
      <c r="X40" s="33">
        <v>59</v>
      </c>
      <c r="Y40" s="33">
        <v>20</v>
      </c>
      <c r="Z40" s="33">
        <v>53</v>
      </c>
      <c r="AA40" s="33">
        <v>12</v>
      </c>
      <c r="AB40" s="33">
        <v>167</v>
      </c>
      <c r="AC40" s="33">
        <v>23</v>
      </c>
      <c r="AD40" s="33">
        <v>22</v>
      </c>
      <c r="AE40" s="33">
        <v>18</v>
      </c>
      <c r="AF40" s="33">
        <v>48</v>
      </c>
      <c r="AG40" s="33">
        <v>50</v>
      </c>
      <c r="AH40" s="33">
        <v>10</v>
      </c>
      <c r="AI40" s="33">
        <v>17</v>
      </c>
      <c r="AJ40" s="33">
        <v>13</v>
      </c>
      <c r="AK40" s="33">
        <v>13</v>
      </c>
      <c r="AL40" s="33">
        <v>75</v>
      </c>
      <c r="AM40" s="33">
        <v>10</v>
      </c>
      <c r="AN40" s="33">
        <v>15</v>
      </c>
      <c r="AO40" s="33">
        <v>41</v>
      </c>
      <c r="AP40" s="33">
        <v>5</v>
      </c>
      <c r="AQ40" s="33">
        <v>33</v>
      </c>
      <c r="AR40" s="33">
        <v>8</v>
      </c>
      <c r="AS40" s="33">
        <v>94</v>
      </c>
      <c r="AT40" s="33">
        <v>16</v>
      </c>
      <c r="AU40" s="33">
        <v>17</v>
      </c>
      <c r="AV40" s="33">
        <v>38</v>
      </c>
    </row>
    <row r="41" spans="1:48" ht="112.5" customHeight="1" x14ac:dyDescent="0.25">
      <c r="A41" s="5">
        <v>37</v>
      </c>
      <c r="B41" s="45" t="s">
        <v>312</v>
      </c>
      <c r="C41" s="123" t="s">
        <v>173</v>
      </c>
      <c r="D41" s="32" t="s">
        <v>169</v>
      </c>
      <c r="E41" s="123" t="s">
        <v>174</v>
      </c>
      <c r="F41" s="123" t="s">
        <v>171</v>
      </c>
      <c r="G41" s="138" t="s">
        <v>172</v>
      </c>
      <c r="H41" s="32">
        <v>0</v>
      </c>
      <c r="I41" s="32"/>
      <c r="J41" s="124">
        <v>551</v>
      </c>
      <c r="K41" s="33">
        <v>46</v>
      </c>
      <c r="L41" s="33">
        <v>34</v>
      </c>
      <c r="M41" s="33">
        <v>32</v>
      </c>
      <c r="N41" s="33">
        <v>61</v>
      </c>
      <c r="O41" s="33">
        <v>4</v>
      </c>
      <c r="P41" s="33">
        <v>29</v>
      </c>
      <c r="Q41" s="33">
        <v>19</v>
      </c>
      <c r="R41" s="33">
        <v>28</v>
      </c>
      <c r="S41" s="124">
        <v>242</v>
      </c>
      <c r="T41" s="33">
        <v>22</v>
      </c>
      <c r="U41" s="33">
        <v>12</v>
      </c>
      <c r="V41" s="33">
        <v>20</v>
      </c>
      <c r="W41" s="33">
        <v>33</v>
      </c>
      <c r="X41" s="33">
        <v>59</v>
      </c>
      <c r="Y41" s="33">
        <v>20</v>
      </c>
      <c r="Z41" s="33">
        <v>53</v>
      </c>
      <c r="AA41" s="33">
        <v>12</v>
      </c>
      <c r="AB41" s="33">
        <v>167</v>
      </c>
      <c r="AC41" s="33">
        <v>23</v>
      </c>
      <c r="AD41" s="33">
        <v>22</v>
      </c>
      <c r="AE41" s="33">
        <v>18</v>
      </c>
      <c r="AF41" s="33">
        <v>48</v>
      </c>
      <c r="AG41" s="33">
        <v>50</v>
      </c>
      <c r="AH41" s="33">
        <v>10</v>
      </c>
      <c r="AI41" s="33">
        <v>17</v>
      </c>
      <c r="AJ41" s="33">
        <v>13</v>
      </c>
      <c r="AK41" s="33">
        <v>13</v>
      </c>
      <c r="AL41" s="33">
        <v>75</v>
      </c>
      <c r="AM41" s="33">
        <v>10</v>
      </c>
      <c r="AN41" s="33">
        <v>15</v>
      </c>
      <c r="AO41" s="33">
        <v>41</v>
      </c>
      <c r="AP41" s="33">
        <v>5</v>
      </c>
      <c r="AQ41" s="33">
        <v>33</v>
      </c>
      <c r="AR41" s="33">
        <v>8</v>
      </c>
      <c r="AS41" s="33">
        <v>94</v>
      </c>
      <c r="AT41" s="33">
        <v>16</v>
      </c>
      <c r="AU41" s="33">
        <v>17</v>
      </c>
      <c r="AV41" s="33">
        <v>38</v>
      </c>
    </row>
    <row r="42" spans="1:48" ht="112.5" customHeight="1" x14ac:dyDescent="0.25">
      <c r="A42" s="5">
        <v>38</v>
      </c>
      <c r="B42" s="45" t="s">
        <v>312</v>
      </c>
      <c r="C42" s="123" t="s">
        <v>175</v>
      </c>
      <c r="D42" s="32" t="s">
        <v>176</v>
      </c>
      <c r="E42" s="123" t="s">
        <v>177</v>
      </c>
      <c r="F42" s="123" t="s">
        <v>178</v>
      </c>
      <c r="G42" s="138" t="s">
        <v>172</v>
      </c>
      <c r="H42" s="125">
        <v>0</v>
      </c>
      <c r="I42" s="125"/>
      <c r="J42" s="126">
        <v>551</v>
      </c>
      <c r="K42" s="34">
        <v>46</v>
      </c>
      <c r="L42" s="34">
        <v>34</v>
      </c>
      <c r="M42" s="127">
        <v>32</v>
      </c>
      <c r="N42" s="34">
        <v>61</v>
      </c>
      <c r="O42" s="34">
        <v>4</v>
      </c>
      <c r="P42" s="34">
        <v>29</v>
      </c>
      <c r="Q42" s="34">
        <v>19</v>
      </c>
      <c r="R42" s="34">
        <v>28</v>
      </c>
      <c r="S42" s="126">
        <v>242</v>
      </c>
      <c r="T42" s="34">
        <v>22</v>
      </c>
      <c r="U42" s="34">
        <v>12</v>
      </c>
      <c r="V42" s="34">
        <v>20</v>
      </c>
      <c r="W42" s="34">
        <v>33</v>
      </c>
      <c r="X42" s="34">
        <v>59</v>
      </c>
      <c r="Y42" s="34">
        <v>20</v>
      </c>
      <c r="Z42" s="34">
        <v>53</v>
      </c>
      <c r="AA42" s="34">
        <v>12</v>
      </c>
      <c r="AB42" s="34">
        <v>167</v>
      </c>
      <c r="AC42" s="34">
        <v>23</v>
      </c>
      <c r="AD42" s="34">
        <v>22</v>
      </c>
      <c r="AE42" s="34">
        <v>18</v>
      </c>
      <c r="AF42" s="34">
        <v>48</v>
      </c>
      <c r="AG42" s="34">
        <v>50</v>
      </c>
      <c r="AH42" s="34">
        <v>10</v>
      </c>
      <c r="AI42" s="34">
        <v>17</v>
      </c>
      <c r="AJ42" s="34">
        <v>13</v>
      </c>
      <c r="AK42" s="34">
        <v>13</v>
      </c>
      <c r="AL42" s="34">
        <v>75</v>
      </c>
      <c r="AM42" s="34">
        <v>10</v>
      </c>
      <c r="AN42" s="34">
        <v>15</v>
      </c>
      <c r="AO42" s="34">
        <v>41</v>
      </c>
      <c r="AP42" s="34">
        <v>5</v>
      </c>
      <c r="AQ42" s="34">
        <v>33</v>
      </c>
      <c r="AR42" s="34">
        <v>8</v>
      </c>
      <c r="AS42" s="34">
        <v>94</v>
      </c>
      <c r="AT42" s="34">
        <v>16</v>
      </c>
      <c r="AU42" s="34">
        <v>17</v>
      </c>
      <c r="AV42" s="34">
        <v>38</v>
      </c>
    </row>
    <row r="43" spans="1:48" ht="112.5" customHeight="1" x14ac:dyDescent="0.25">
      <c r="A43" s="5">
        <v>39</v>
      </c>
      <c r="B43" s="45" t="s">
        <v>312</v>
      </c>
      <c r="C43" s="123" t="s">
        <v>179</v>
      </c>
      <c r="D43" s="32" t="s">
        <v>180</v>
      </c>
      <c r="E43" s="123" t="s">
        <v>181</v>
      </c>
      <c r="F43" s="123" t="s">
        <v>182</v>
      </c>
      <c r="G43" s="138" t="s">
        <v>172</v>
      </c>
      <c r="H43" s="34">
        <v>0</v>
      </c>
      <c r="I43" s="34"/>
      <c r="J43" s="126">
        <v>356</v>
      </c>
      <c r="K43" s="34">
        <v>19</v>
      </c>
      <c r="L43" s="34">
        <v>13</v>
      </c>
      <c r="M43" s="34">
        <v>21</v>
      </c>
      <c r="N43" s="34">
        <v>33</v>
      </c>
      <c r="O43" s="34">
        <v>3</v>
      </c>
      <c r="P43" s="34">
        <v>22</v>
      </c>
      <c r="Q43" s="34">
        <v>16</v>
      </c>
      <c r="R43" s="34">
        <v>23</v>
      </c>
      <c r="S43" s="126">
        <v>196</v>
      </c>
      <c r="T43" s="34">
        <v>33</v>
      </c>
      <c r="U43" s="34">
        <v>12</v>
      </c>
      <c r="V43" s="34">
        <v>29</v>
      </c>
      <c r="W43" s="34">
        <v>56</v>
      </c>
      <c r="X43" s="34">
        <v>17</v>
      </c>
      <c r="Y43" s="34">
        <v>18</v>
      </c>
      <c r="Z43" s="34">
        <v>33</v>
      </c>
      <c r="AA43" s="34">
        <v>43</v>
      </c>
      <c r="AB43" s="34">
        <v>252</v>
      </c>
      <c r="AC43" s="34">
        <v>19</v>
      </c>
      <c r="AD43" s="34">
        <v>33</v>
      </c>
      <c r="AE43" s="34">
        <v>26</v>
      </c>
      <c r="AF43" s="34">
        <v>39</v>
      </c>
      <c r="AG43" s="34">
        <v>84</v>
      </c>
      <c r="AH43" s="34">
        <v>18</v>
      </c>
      <c r="AI43" s="34">
        <v>21</v>
      </c>
      <c r="AJ43" s="34">
        <v>20</v>
      </c>
      <c r="AK43" s="34">
        <v>24</v>
      </c>
      <c r="AL43" s="34">
        <v>123</v>
      </c>
      <c r="AM43" s="34">
        <v>18</v>
      </c>
      <c r="AN43" s="34">
        <v>14</v>
      </c>
      <c r="AO43" s="34">
        <v>75</v>
      </c>
      <c r="AP43" s="34">
        <v>2</v>
      </c>
      <c r="AQ43" s="34">
        <v>12</v>
      </c>
      <c r="AR43" s="34">
        <v>10</v>
      </c>
      <c r="AS43" s="34">
        <v>73</v>
      </c>
      <c r="AT43" s="34">
        <v>7</v>
      </c>
      <c r="AU43" s="34">
        <v>16</v>
      </c>
      <c r="AV43" s="34">
        <v>30</v>
      </c>
    </row>
    <row r="44" spans="1:48" ht="112.5" customHeight="1" x14ac:dyDescent="0.25">
      <c r="A44" s="5">
        <v>40</v>
      </c>
      <c r="B44" s="45" t="s">
        <v>312</v>
      </c>
      <c r="C44" s="123" t="s">
        <v>183</v>
      </c>
      <c r="D44" s="32" t="s">
        <v>184</v>
      </c>
      <c r="E44" s="123" t="s">
        <v>185</v>
      </c>
      <c r="F44" s="123" t="s">
        <v>186</v>
      </c>
      <c r="G44" s="138" t="s">
        <v>172</v>
      </c>
      <c r="H44" s="34">
        <v>0</v>
      </c>
      <c r="I44" s="34"/>
      <c r="J44" s="126">
        <v>1201</v>
      </c>
      <c r="K44" s="34">
        <v>63</v>
      </c>
      <c r="L44" s="34">
        <v>39</v>
      </c>
      <c r="M44" s="34">
        <v>57</v>
      </c>
      <c r="N44" s="34">
        <v>108</v>
      </c>
      <c r="O44" s="34">
        <v>8</v>
      </c>
      <c r="P44" s="34">
        <v>71</v>
      </c>
      <c r="Q44" s="34">
        <v>46</v>
      </c>
      <c r="R44" s="34">
        <v>80</v>
      </c>
      <c r="S44" s="126">
        <v>645</v>
      </c>
      <c r="T44" s="34">
        <v>111</v>
      </c>
      <c r="U44" s="34">
        <v>46</v>
      </c>
      <c r="V44" s="34">
        <v>84</v>
      </c>
      <c r="W44" s="34">
        <v>161</v>
      </c>
      <c r="X44" s="34">
        <v>47</v>
      </c>
      <c r="Y44" s="34">
        <v>43</v>
      </c>
      <c r="Z44" s="34">
        <v>96</v>
      </c>
      <c r="AA44" s="34">
        <v>109</v>
      </c>
      <c r="AB44" s="34">
        <v>760</v>
      </c>
      <c r="AC44" s="34">
        <v>72</v>
      </c>
      <c r="AD44" s="34">
        <v>122</v>
      </c>
      <c r="AE44" s="34">
        <v>110</v>
      </c>
      <c r="AF44" s="34">
        <v>105</v>
      </c>
      <c r="AG44" s="34">
        <v>234</v>
      </c>
      <c r="AH44" s="34">
        <v>68</v>
      </c>
      <c r="AI44" s="34">
        <v>105</v>
      </c>
      <c r="AJ44" s="34">
        <v>60</v>
      </c>
      <c r="AK44" s="34">
        <v>88</v>
      </c>
      <c r="AL44" s="34">
        <v>340</v>
      </c>
      <c r="AM44" s="34">
        <v>60</v>
      </c>
      <c r="AN44" s="34">
        <v>54</v>
      </c>
      <c r="AO44" s="34">
        <v>254</v>
      </c>
      <c r="AP44" s="34">
        <v>16</v>
      </c>
      <c r="AQ44" s="34">
        <v>35</v>
      </c>
      <c r="AR44" s="34">
        <v>16</v>
      </c>
      <c r="AS44" s="34">
        <v>249</v>
      </c>
      <c r="AT44" s="34">
        <v>37</v>
      </c>
      <c r="AU44" s="34">
        <v>65</v>
      </c>
      <c r="AV44" s="34">
        <v>84</v>
      </c>
    </row>
    <row r="45" spans="1:48" ht="112.5" customHeight="1" x14ac:dyDescent="0.25">
      <c r="A45" s="5">
        <v>41</v>
      </c>
      <c r="B45" s="45" t="s">
        <v>312</v>
      </c>
      <c r="C45" s="123" t="s">
        <v>187</v>
      </c>
      <c r="D45" s="32" t="s">
        <v>188</v>
      </c>
      <c r="E45" s="123" t="s">
        <v>189</v>
      </c>
      <c r="F45" s="123" t="s">
        <v>186</v>
      </c>
      <c r="G45" s="138" t="s">
        <v>172</v>
      </c>
      <c r="H45" s="34">
        <f>H44</f>
        <v>0</v>
      </c>
      <c r="I45" s="34"/>
      <c r="J45" s="126">
        <v>2318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126">
        <v>0</v>
      </c>
      <c r="T45" s="34">
        <v>157</v>
      </c>
      <c r="U45" s="34">
        <v>0</v>
      </c>
      <c r="V45" s="34">
        <v>84</v>
      </c>
      <c r="W45" s="34">
        <v>347</v>
      </c>
      <c r="X45" s="34">
        <v>0</v>
      </c>
      <c r="Y45" s="34">
        <v>0</v>
      </c>
      <c r="Z45" s="34">
        <v>0</v>
      </c>
      <c r="AA45" s="34">
        <v>109</v>
      </c>
      <c r="AB45" s="34">
        <v>1169</v>
      </c>
      <c r="AC45" s="34">
        <v>0</v>
      </c>
      <c r="AD45" s="34">
        <v>0</v>
      </c>
      <c r="AE45" s="34">
        <v>0</v>
      </c>
      <c r="AF45" s="34">
        <v>0</v>
      </c>
      <c r="AG45" s="34">
        <v>555</v>
      </c>
      <c r="AH45" s="34">
        <v>0</v>
      </c>
      <c r="AI45" s="34">
        <v>0</v>
      </c>
      <c r="AJ45" s="34">
        <v>0</v>
      </c>
      <c r="AK45" s="34">
        <v>0</v>
      </c>
      <c r="AL45" s="34">
        <v>454</v>
      </c>
      <c r="AM45" s="34">
        <v>0</v>
      </c>
      <c r="AN45" s="34">
        <v>0</v>
      </c>
      <c r="AO45" s="34">
        <v>321</v>
      </c>
      <c r="AP45" s="34">
        <v>0</v>
      </c>
      <c r="AQ45" s="34">
        <v>0</v>
      </c>
      <c r="AR45" s="34">
        <v>0</v>
      </c>
      <c r="AS45" s="34">
        <v>435</v>
      </c>
      <c r="AT45" s="34">
        <v>0</v>
      </c>
      <c r="AU45" s="34">
        <v>0</v>
      </c>
      <c r="AV45" s="34">
        <v>0</v>
      </c>
    </row>
    <row r="46" spans="1:48" ht="112.5" customHeight="1" x14ac:dyDescent="0.25">
      <c r="A46" s="5">
        <v>42</v>
      </c>
      <c r="B46" s="45" t="s">
        <v>312</v>
      </c>
      <c r="C46" s="123" t="s">
        <v>190</v>
      </c>
      <c r="D46" s="32" t="s">
        <v>191</v>
      </c>
      <c r="E46" s="123" t="s">
        <v>192</v>
      </c>
      <c r="F46" s="123" t="s">
        <v>193</v>
      </c>
      <c r="G46" s="139" t="s">
        <v>194</v>
      </c>
      <c r="H46" s="35">
        <v>1680</v>
      </c>
      <c r="I46" s="35"/>
      <c r="J46" s="128">
        <v>20</v>
      </c>
      <c r="K46" s="35">
        <v>0</v>
      </c>
      <c r="L46" s="35">
        <v>1</v>
      </c>
      <c r="M46" s="35">
        <v>6</v>
      </c>
      <c r="N46" s="35">
        <v>3</v>
      </c>
      <c r="O46" s="35">
        <v>1</v>
      </c>
      <c r="P46" s="35">
        <v>4</v>
      </c>
      <c r="Q46" s="35">
        <v>4</v>
      </c>
      <c r="R46" s="35">
        <v>5</v>
      </c>
      <c r="S46" s="128">
        <v>0</v>
      </c>
      <c r="T46" s="35">
        <v>84</v>
      </c>
      <c r="U46" s="35">
        <v>0</v>
      </c>
      <c r="V46" s="35">
        <v>4</v>
      </c>
      <c r="W46" s="35">
        <v>4</v>
      </c>
      <c r="X46" s="35">
        <v>0</v>
      </c>
      <c r="Y46" s="35">
        <v>1</v>
      </c>
      <c r="Z46" s="35">
        <v>1</v>
      </c>
      <c r="AA46" s="35">
        <v>0</v>
      </c>
      <c r="AB46" s="35">
        <v>238</v>
      </c>
      <c r="AC46" s="35">
        <v>0</v>
      </c>
      <c r="AD46" s="35">
        <v>2</v>
      </c>
      <c r="AE46" s="35">
        <v>1</v>
      </c>
      <c r="AF46" s="35">
        <v>1</v>
      </c>
      <c r="AG46" s="35">
        <v>60</v>
      </c>
      <c r="AH46" s="35">
        <v>0</v>
      </c>
      <c r="AI46" s="35">
        <v>0</v>
      </c>
      <c r="AJ46" s="35">
        <v>0</v>
      </c>
      <c r="AK46" s="35">
        <v>2</v>
      </c>
      <c r="AL46" s="35">
        <v>139</v>
      </c>
      <c r="AM46" s="35">
        <v>0</v>
      </c>
      <c r="AN46" s="35">
        <v>0</v>
      </c>
      <c r="AO46" s="35">
        <v>3</v>
      </c>
      <c r="AP46" s="35">
        <v>1</v>
      </c>
      <c r="AQ46" s="35">
        <v>1</v>
      </c>
      <c r="AR46" s="35">
        <v>0</v>
      </c>
      <c r="AS46" s="35">
        <v>55</v>
      </c>
      <c r="AT46" s="35">
        <v>0</v>
      </c>
      <c r="AU46" s="35">
        <v>2</v>
      </c>
      <c r="AV46" s="35">
        <v>1</v>
      </c>
    </row>
    <row r="47" spans="1:48" ht="112.5" customHeight="1" x14ac:dyDescent="0.25">
      <c r="A47" s="5">
        <v>43</v>
      </c>
      <c r="B47" s="45" t="s">
        <v>312</v>
      </c>
      <c r="C47" s="32" t="s">
        <v>195</v>
      </c>
      <c r="D47" s="32" t="s">
        <v>196</v>
      </c>
      <c r="E47" s="32" t="s">
        <v>197</v>
      </c>
      <c r="F47" s="32" t="s">
        <v>198</v>
      </c>
      <c r="G47" s="139" t="s">
        <v>194</v>
      </c>
      <c r="H47" s="34">
        <v>0</v>
      </c>
      <c r="I47" s="34"/>
      <c r="J47" s="126">
        <v>356</v>
      </c>
      <c r="K47" s="34">
        <v>19</v>
      </c>
      <c r="L47" s="34">
        <v>13</v>
      </c>
      <c r="M47" s="34">
        <v>21</v>
      </c>
      <c r="N47" s="34">
        <v>33</v>
      </c>
      <c r="O47" s="34">
        <v>3</v>
      </c>
      <c r="P47" s="34">
        <v>22</v>
      </c>
      <c r="Q47" s="34">
        <v>16</v>
      </c>
      <c r="R47" s="34">
        <v>23</v>
      </c>
      <c r="S47" s="126">
        <v>196</v>
      </c>
      <c r="T47" s="34">
        <v>33</v>
      </c>
      <c r="U47" s="34">
        <v>12</v>
      </c>
      <c r="V47" s="34">
        <v>29</v>
      </c>
      <c r="W47" s="34">
        <v>56</v>
      </c>
      <c r="X47" s="34">
        <v>17</v>
      </c>
      <c r="Y47" s="34">
        <v>18</v>
      </c>
      <c r="Z47" s="34">
        <v>33</v>
      </c>
      <c r="AA47" s="34">
        <v>43</v>
      </c>
      <c r="AB47" s="34">
        <v>252</v>
      </c>
      <c r="AC47" s="34">
        <v>19</v>
      </c>
      <c r="AD47" s="34">
        <v>33</v>
      </c>
      <c r="AE47" s="34">
        <v>26</v>
      </c>
      <c r="AF47" s="34">
        <v>39</v>
      </c>
      <c r="AG47" s="34">
        <v>84</v>
      </c>
      <c r="AH47" s="34">
        <v>18</v>
      </c>
      <c r="AI47" s="34">
        <v>21</v>
      </c>
      <c r="AJ47" s="34">
        <v>20</v>
      </c>
      <c r="AK47" s="34">
        <v>24</v>
      </c>
      <c r="AL47" s="34">
        <v>123</v>
      </c>
      <c r="AM47" s="34">
        <v>18</v>
      </c>
      <c r="AN47" s="34">
        <v>14</v>
      </c>
      <c r="AO47" s="34">
        <v>75</v>
      </c>
      <c r="AP47" s="34">
        <v>2</v>
      </c>
      <c r="AQ47" s="34">
        <v>12</v>
      </c>
      <c r="AR47" s="34">
        <v>10</v>
      </c>
      <c r="AS47" s="34">
        <v>73</v>
      </c>
      <c r="AT47" s="34">
        <v>7</v>
      </c>
      <c r="AU47" s="34">
        <v>16</v>
      </c>
      <c r="AV47" s="34">
        <v>30</v>
      </c>
    </row>
    <row r="48" spans="1:48" ht="112.5" customHeight="1" x14ac:dyDescent="0.25">
      <c r="A48" s="5">
        <v>44</v>
      </c>
      <c r="B48" s="45" t="s">
        <v>312</v>
      </c>
      <c r="C48" s="32" t="s">
        <v>199</v>
      </c>
      <c r="D48" s="32" t="s">
        <v>200</v>
      </c>
      <c r="E48" s="32" t="s">
        <v>201</v>
      </c>
      <c r="F48" s="32" t="s">
        <v>198</v>
      </c>
      <c r="G48" s="139" t="s">
        <v>194</v>
      </c>
      <c r="H48" s="34">
        <v>0</v>
      </c>
      <c r="I48" s="34"/>
      <c r="J48" s="126">
        <v>356</v>
      </c>
      <c r="K48" s="34">
        <v>19</v>
      </c>
      <c r="L48" s="34">
        <v>13</v>
      </c>
      <c r="M48" s="34">
        <v>21</v>
      </c>
      <c r="N48" s="34">
        <v>33</v>
      </c>
      <c r="O48" s="34">
        <v>3</v>
      </c>
      <c r="P48" s="34">
        <v>22</v>
      </c>
      <c r="Q48" s="34">
        <v>16</v>
      </c>
      <c r="R48" s="34">
        <v>23</v>
      </c>
      <c r="S48" s="126">
        <v>196</v>
      </c>
      <c r="T48" s="34">
        <v>33</v>
      </c>
      <c r="U48" s="34">
        <v>12</v>
      </c>
      <c r="V48" s="34">
        <v>29</v>
      </c>
      <c r="W48" s="34">
        <v>56</v>
      </c>
      <c r="X48" s="34">
        <v>17</v>
      </c>
      <c r="Y48" s="34">
        <v>18</v>
      </c>
      <c r="Z48" s="34">
        <v>33</v>
      </c>
      <c r="AA48" s="34">
        <v>43</v>
      </c>
      <c r="AB48" s="34">
        <v>252</v>
      </c>
      <c r="AC48" s="34">
        <v>19</v>
      </c>
      <c r="AD48" s="34">
        <v>33</v>
      </c>
      <c r="AE48" s="34">
        <v>26</v>
      </c>
      <c r="AF48" s="34">
        <v>39</v>
      </c>
      <c r="AG48" s="34">
        <v>84</v>
      </c>
      <c r="AH48" s="34">
        <v>18</v>
      </c>
      <c r="AI48" s="34">
        <v>21</v>
      </c>
      <c r="AJ48" s="34">
        <v>20</v>
      </c>
      <c r="AK48" s="34">
        <v>24</v>
      </c>
      <c r="AL48" s="34">
        <v>123</v>
      </c>
      <c r="AM48" s="34">
        <v>18</v>
      </c>
      <c r="AN48" s="34">
        <v>14</v>
      </c>
      <c r="AO48" s="34">
        <v>75</v>
      </c>
      <c r="AP48" s="34">
        <v>2</v>
      </c>
      <c r="AQ48" s="34">
        <v>12</v>
      </c>
      <c r="AR48" s="34">
        <v>10</v>
      </c>
      <c r="AS48" s="34">
        <v>73</v>
      </c>
      <c r="AT48" s="34">
        <v>7</v>
      </c>
      <c r="AU48" s="34">
        <v>16</v>
      </c>
      <c r="AV48" s="34">
        <v>30</v>
      </c>
    </row>
    <row r="49" spans="1:48" ht="112.5" customHeight="1" x14ac:dyDescent="0.25">
      <c r="A49" s="5">
        <v>45</v>
      </c>
      <c r="B49" s="45" t="s">
        <v>312</v>
      </c>
      <c r="C49" s="32" t="s">
        <v>202</v>
      </c>
      <c r="D49" s="32" t="s">
        <v>203</v>
      </c>
      <c r="E49" s="32" t="s">
        <v>204</v>
      </c>
      <c r="F49" s="32" t="s">
        <v>198</v>
      </c>
      <c r="G49" s="139" t="s">
        <v>194</v>
      </c>
      <c r="H49" s="34">
        <v>0</v>
      </c>
      <c r="I49" s="34"/>
      <c r="J49" s="126">
        <v>356</v>
      </c>
      <c r="K49" s="34">
        <v>19</v>
      </c>
      <c r="L49" s="34">
        <v>13</v>
      </c>
      <c r="M49" s="34">
        <v>21</v>
      </c>
      <c r="N49" s="34">
        <v>33</v>
      </c>
      <c r="O49" s="34">
        <v>3</v>
      </c>
      <c r="P49" s="34">
        <v>22</v>
      </c>
      <c r="Q49" s="34">
        <v>16</v>
      </c>
      <c r="R49" s="34">
        <v>23</v>
      </c>
      <c r="S49" s="126">
        <v>196</v>
      </c>
      <c r="T49" s="34">
        <v>33</v>
      </c>
      <c r="U49" s="34">
        <v>12</v>
      </c>
      <c r="V49" s="34">
        <v>29</v>
      </c>
      <c r="W49" s="34">
        <v>56</v>
      </c>
      <c r="X49" s="34">
        <v>17</v>
      </c>
      <c r="Y49" s="34">
        <v>18</v>
      </c>
      <c r="Z49" s="34">
        <v>33</v>
      </c>
      <c r="AA49" s="34">
        <v>43</v>
      </c>
      <c r="AB49" s="34">
        <v>252</v>
      </c>
      <c r="AC49" s="34">
        <v>19</v>
      </c>
      <c r="AD49" s="34">
        <v>33</v>
      </c>
      <c r="AE49" s="34">
        <v>26</v>
      </c>
      <c r="AF49" s="34">
        <v>39</v>
      </c>
      <c r="AG49" s="34">
        <v>84</v>
      </c>
      <c r="AH49" s="34">
        <v>18</v>
      </c>
      <c r="AI49" s="34">
        <v>21</v>
      </c>
      <c r="AJ49" s="34">
        <v>20</v>
      </c>
      <c r="AK49" s="34">
        <v>24</v>
      </c>
      <c r="AL49" s="34">
        <v>123</v>
      </c>
      <c r="AM49" s="34">
        <v>18</v>
      </c>
      <c r="AN49" s="34">
        <v>14</v>
      </c>
      <c r="AO49" s="34">
        <v>75</v>
      </c>
      <c r="AP49" s="34">
        <v>2</v>
      </c>
      <c r="AQ49" s="34">
        <v>12</v>
      </c>
      <c r="AR49" s="34">
        <v>10</v>
      </c>
      <c r="AS49" s="34">
        <v>73</v>
      </c>
      <c r="AT49" s="34">
        <v>7</v>
      </c>
      <c r="AU49" s="34">
        <v>16</v>
      </c>
      <c r="AV49" s="34">
        <v>30</v>
      </c>
    </row>
    <row r="50" spans="1:48" ht="112.5" customHeight="1" x14ac:dyDescent="0.25">
      <c r="A50" s="5">
        <v>46</v>
      </c>
      <c r="B50" s="45" t="s">
        <v>312</v>
      </c>
      <c r="C50" s="32" t="s">
        <v>205</v>
      </c>
      <c r="D50" s="32" t="s">
        <v>206</v>
      </c>
      <c r="E50" s="32" t="s">
        <v>207</v>
      </c>
      <c r="F50" s="32" t="s">
        <v>198</v>
      </c>
      <c r="G50" s="139" t="s">
        <v>194</v>
      </c>
      <c r="H50" s="34">
        <v>0</v>
      </c>
      <c r="I50" s="34"/>
      <c r="J50" s="126">
        <v>356</v>
      </c>
      <c r="K50" s="34">
        <v>19</v>
      </c>
      <c r="L50" s="34">
        <v>13</v>
      </c>
      <c r="M50" s="34">
        <v>21</v>
      </c>
      <c r="N50" s="34">
        <v>33</v>
      </c>
      <c r="O50" s="34">
        <v>3</v>
      </c>
      <c r="P50" s="34">
        <v>22</v>
      </c>
      <c r="Q50" s="34">
        <v>16</v>
      </c>
      <c r="R50" s="34">
        <v>23</v>
      </c>
      <c r="S50" s="126">
        <v>196</v>
      </c>
      <c r="T50" s="34">
        <v>33</v>
      </c>
      <c r="U50" s="34">
        <v>12</v>
      </c>
      <c r="V50" s="34">
        <v>29</v>
      </c>
      <c r="W50" s="34">
        <v>56</v>
      </c>
      <c r="X50" s="34">
        <v>17</v>
      </c>
      <c r="Y50" s="34">
        <v>18</v>
      </c>
      <c r="Z50" s="34">
        <v>33</v>
      </c>
      <c r="AA50" s="34">
        <v>43</v>
      </c>
      <c r="AB50" s="34">
        <v>252</v>
      </c>
      <c r="AC50" s="34">
        <v>19</v>
      </c>
      <c r="AD50" s="34">
        <v>33</v>
      </c>
      <c r="AE50" s="34">
        <v>26</v>
      </c>
      <c r="AF50" s="34">
        <v>39</v>
      </c>
      <c r="AG50" s="34">
        <v>84</v>
      </c>
      <c r="AH50" s="34">
        <v>18</v>
      </c>
      <c r="AI50" s="34">
        <v>21</v>
      </c>
      <c r="AJ50" s="34">
        <v>20</v>
      </c>
      <c r="AK50" s="34">
        <v>24</v>
      </c>
      <c r="AL50" s="34">
        <v>123</v>
      </c>
      <c r="AM50" s="34">
        <v>18</v>
      </c>
      <c r="AN50" s="34">
        <v>14</v>
      </c>
      <c r="AO50" s="34">
        <v>75</v>
      </c>
      <c r="AP50" s="34">
        <v>2</v>
      </c>
      <c r="AQ50" s="34">
        <v>12</v>
      </c>
      <c r="AR50" s="34">
        <v>10</v>
      </c>
      <c r="AS50" s="34">
        <v>73</v>
      </c>
      <c r="AT50" s="34">
        <v>7</v>
      </c>
      <c r="AU50" s="34">
        <v>16</v>
      </c>
      <c r="AV50" s="34">
        <v>30</v>
      </c>
    </row>
    <row r="51" spans="1:48" ht="112.5" customHeight="1" x14ac:dyDescent="0.25">
      <c r="A51" s="5">
        <v>47</v>
      </c>
      <c r="B51" s="45" t="s">
        <v>312</v>
      </c>
      <c r="C51" s="32" t="s">
        <v>208</v>
      </c>
      <c r="D51" s="32" t="s">
        <v>209</v>
      </c>
      <c r="E51" s="32" t="s">
        <v>210</v>
      </c>
      <c r="F51" s="32" t="s">
        <v>211</v>
      </c>
      <c r="G51" s="139" t="s">
        <v>194</v>
      </c>
      <c r="H51" s="34">
        <v>0</v>
      </c>
      <c r="I51" s="34"/>
      <c r="J51" s="126">
        <v>495</v>
      </c>
      <c r="K51" s="34">
        <v>25</v>
      </c>
      <c r="L51" s="34">
        <v>15</v>
      </c>
      <c r="M51" s="34">
        <v>14</v>
      </c>
      <c r="N51" s="34">
        <v>33</v>
      </c>
      <c r="O51" s="34">
        <v>2</v>
      </c>
      <c r="P51" s="34">
        <v>23</v>
      </c>
      <c r="Q51" s="34">
        <v>12</v>
      </c>
      <c r="R51" s="34">
        <v>24</v>
      </c>
      <c r="S51" s="126">
        <v>230</v>
      </c>
      <c r="T51" s="34">
        <v>38</v>
      </c>
      <c r="U51" s="34">
        <v>20</v>
      </c>
      <c r="V51" s="34">
        <v>32</v>
      </c>
      <c r="W51" s="34">
        <v>54</v>
      </c>
      <c r="X51" s="34">
        <v>19</v>
      </c>
      <c r="Y51" s="34">
        <v>9</v>
      </c>
      <c r="Z51" s="34">
        <v>25</v>
      </c>
      <c r="AA51" s="34">
        <v>27</v>
      </c>
      <c r="AB51" s="34">
        <v>210</v>
      </c>
      <c r="AC51" s="34">
        <v>21</v>
      </c>
      <c r="AD51" s="34">
        <v>42</v>
      </c>
      <c r="AE51" s="34">
        <v>38</v>
      </c>
      <c r="AF51" s="34">
        <v>40</v>
      </c>
      <c r="AG51" s="34">
        <v>66</v>
      </c>
      <c r="AH51" s="34">
        <v>19</v>
      </c>
      <c r="AI51" s="34">
        <v>39</v>
      </c>
      <c r="AJ51" s="34">
        <v>20</v>
      </c>
      <c r="AK51" s="34">
        <v>31</v>
      </c>
      <c r="AL51" s="34">
        <v>123</v>
      </c>
      <c r="AM51" s="34">
        <v>31</v>
      </c>
      <c r="AN51" s="34">
        <v>18</v>
      </c>
      <c r="AO51" s="34">
        <v>87</v>
      </c>
      <c r="AP51" s="34">
        <v>7</v>
      </c>
      <c r="AQ51" s="34">
        <v>8</v>
      </c>
      <c r="AR51" s="34">
        <v>4</v>
      </c>
      <c r="AS51" s="34">
        <v>89</v>
      </c>
      <c r="AT51" s="34">
        <v>15</v>
      </c>
      <c r="AU51" s="34">
        <v>23</v>
      </c>
      <c r="AV51" s="34">
        <v>32</v>
      </c>
    </row>
    <row r="52" spans="1:48" ht="112.5" customHeight="1" x14ac:dyDescent="0.25">
      <c r="A52" s="5">
        <v>48</v>
      </c>
      <c r="B52" s="45" t="s">
        <v>312</v>
      </c>
      <c r="C52" s="32" t="s">
        <v>212</v>
      </c>
      <c r="D52" s="32" t="s">
        <v>213</v>
      </c>
      <c r="E52" s="32" t="s">
        <v>214</v>
      </c>
      <c r="F52" s="32" t="s">
        <v>211</v>
      </c>
      <c r="G52" s="139" t="s">
        <v>194</v>
      </c>
      <c r="H52" s="34">
        <v>0</v>
      </c>
      <c r="I52" s="34"/>
      <c r="J52" s="126">
        <v>495</v>
      </c>
      <c r="K52" s="34">
        <v>25</v>
      </c>
      <c r="L52" s="34">
        <v>15</v>
      </c>
      <c r="M52" s="34">
        <v>14</v>
      </c>
      <c r="N52" s="34">
        <v>33</v>
      </c>
      <c r="O52" s="34">
        <v>2</v>
      </c>
      <c r="P52" s="34">
        <v>23</v>
      </c>
      <c r="Q52" s="34">
        <v>12</v>
      </c>
      <c r="R52" s="34">
        <v>24</v>
      </c>
      <c r="S52" s="126">
        <v>230</v>
      </c>
      <c r="T52" s="34">
        <v>38</v>
      </c>
      <c r="U52" s="34">
        <v>20</v>
      </c>
      <c r="V52" s="34">
        <v>32</v>
      </c>
      <c r="W52" s="34">
        <v>54</v>
      </c>
      <c r="X52" s="34">
        <v>19</v>
      </c>
      <c r="Y52" s="34">
        <v>9</v>
      </c>
      <c r="Z52" s="34">
        <v>25</v>
      </c>
      <c r="AA52" s="34">
        <v>27</v>
      </c>
      <c r="AB52" s="34">
        <v>210</v>
      </c>
      <c r="AC52" s="34">
        <v>21</v>
      </c>
      <c r="AD52" s="34">
        <v>42</v>
      </c>
      <c r="AE52" s="34">
        <v>38</v>
      </c>
      <c r="AF52" s="34">
        <v>40</v>
      </c>
      <c r="AG52" s="34">
        <v>66</v>
      </c>
      <c r="AH52" s="34">
        <v>19</v>
      </c>
      <c r="AI52" s="34">
        <v>39</v>
      </c>
      <c r="AJ52" s="34">
        <v>20</v>
      </c>
      <c r="AK52" s="34">
        <v>31</v>
      </c>
      <c r="AL52" s="34">
        <v>123</v>
      </c>
      <c r="AM52" s="34">
        <v>31</v>
      </c>
      <c r="AN52" s="34">
        <v>18</v>
      </c>
      <c r="AO52" s="34">
        <v>87</v>
      </c>
      <c r="AP52" s="34">
        <v>7</v>
      </c>
      <c r="AQ52" s="34">
        <v>8</v>
      </c>
      <c r="AR52" s="34">
        <v>4</v>
      </c>
      <c r="AS52" s="34">
        <v>89</v>
      </c>
      <c r="AT52" s="34">
        <v>15</v>
      </c>
      <c r="AU52" s="34">
        <v>23</v>
      </c>
      <c r="AV52" s="34">
        <v>32</v>
      </c>
    </row>
    <row r="53" spans="1:48" ht="112.5" customHeight="1" x14ac:dyDescent="0.25">
      <c r="A53" s="5">
        <v>49</v>
      </c>
      <c r="B53" s="45" t="s">
        <v>312</v>
      </c>
      <c r="C53" s="32" t="s">
        <v>215</v>
      </c>
      <c r="D53" s="32" t="s">
        <v>216</v>
      </c>
      <c r="E53" s="32" t="s">
        <v>217</v>
      </c>
      <c r="F53" s="32" t="s">
        <v>211</v>
      </c>
      <c r="G53" s="139" t="s">
        <v>194</v>
      </c>
      <c r="H53" s="34">
        <v>0</v>
      </c>
      <c r="I53" s="34"/>
      <c r="J53" s="126">
        <v>495</v>
      </c>
      <c r="K53" s="34">
        <v>25</v>
      </c>
      <c r="L53" s="34">
        <v>15</v>
      </c>
      <c r="M53" s="34">
        <v>14</v>
      </c>
      <c r="N53" s="34">
        <v>33</v>
      </c>
      <c r="O53" s="34">
        <v>2</v>
      </c>
      <c r="P53" s="34">
        <v>23</v>
      </c>
      <c r="Q53" s="34">
        <v>12</v>
      </c>
      <c r="R53" s="34">
        <v>24</v>
      </c>
      <c r="S53" s="126">
        <v>230</v>
      </c>
      <c r="T53" s="34">
        <v>38</v>
      </c>
      <c r="U53" s="34">
        <v>20</v>
      </c>
      <c r="V53" s="34">
        <v>32</v>
      </c>
      <c r="W53" s="34">
        <v>54</v>
      </c>
      <c r="X53" s="34">
        <v>19</v>
      </c>
      <c r="Y53" s="34">
        <v>9</v>
      </c>
      <c r="Z53" s="34">
        <v>25</v>
      </c>
      <c r="AA53" s="34">
        <v>27</v>
      </c>
      <c r="AB53" s="34">
        <v>210</v>
      </c>
      <c r="AC53" s="34">
        <v>21</v>
      </c>
      <c r="AD53" s="34">
        <v>42</v>
      </c>
      <c r="AE53" s="34">
        <v>38</v>
      </c>
      <c r="AF53" s="34">
        <v>40</v>
      </c>
      <c r="AG53" s="34">
        <v>66</v>
      </c>
      <c r="AH53" s="34">
        <v>19</v>
      </c>
      <c r="AI53" s="34">
        <v>39</v>
      </c>
      <c r="AJ53" s="34">
        <v>20</v>
      </c>
      <c r="AK53" s="34">
        <v>31</v>
      </c>
      <c r="AL53" s="34">
        <v>123</v>
      </c>
      <c r="AM53" s="34">
        <v>31</v>
      </c>
      <c r="AN53" s="34">
        <v>18</v>
      </c>
      <c r="AO53" s="34">
        <v>87</v>
      </c>
      <c r="AP53" s="34">
        <v>7</v>
      </c>
      <c r="AQ53" s="34">
        <v>8</v>
      </c>
      <c r="AR53" s="34">
        <v>4</v>
      </c>
      <c r="AS53" s="34">
        <v>89</v>
      </c>
      <c r="AT53" s="34">
        <v>15</v>
      </c>
      <c r="AU53" s="34">
        <v>23</v>
      </c>
      <c r="AV53" s="34">
        <v>32</v>
      </c>
    </row>
    <row r="54" spans="1:48" ht="112.5" customHeight="1" x14ac:dyDescent="0.25">
      <c r="A54" s="5">
        <v>50</v>
      </c>
      <c r="B54" s="45" t="s">
        <v>312</v>
      </c>
      <c r="C54" s="32" t="s">
        <v>218</v>
      </c>
      <c r="D54" s="32" t="s">
        <v>219</v>
      </c>
      <c r="E54" s="32" t="s">
        <v>220</v>
      </c>
      <c r="F54" s="32" t="s">
        <v>211</v>
      </c>
      <c r="G54" s="139" t="s">
        <v>194</v>
      </c>
      <c r="H54" s="34">
        <v>0</v>
      </c>
      <c r="I54" s="34"/>
      <c r="J54" s="126">
        <v>495</v>
      </c>
      <c r="K54" s="34">
        <v>25</v>
      </c>
      <c r="L54" s="34">
        <v>15</v>
      </c>
      <c r="M54" s="34">
        <v>14</v>
      </c>
      <c r="N54" s="34">
        <v>33</v>
      </c>
      <c r="O54" s="34">
        <v>2</v>
      </c>
      <c r="P54" s="34">
        <v>23</v>
      </c>
      <c r="Q54" s="34">
        <v>12</v>
      </c>
      <c r="R54" s="34">
        <v>24</v>
      </c>
      <c r="S54" s="126">
        <v>230</v>
      </c>
      <c r="T54" s="34">
        <v>38</v>
      </c>
      <c r="U54" s="34">
        <v>20</v>
      </c>
      <c r="V54" s="34">
        <v>32</v>
      </c>
      <c r="W54" s="34">
        <v>54</v>
      </c>
      <c r="X54" s="34">
        <v>19</v>
      </c>
      <c r="Y54" s="34">
        <v>9</v>
      </c>
      <c r="Z54" s="34">
        <v>25</v>
      </c>
      <c r="AA54" s="34">
        <v>27</v>
      </c>
      <c r="AB54" s="34">
        <v>210</v>
      </c>
      <c r="AC54" s="34">
        <v>21</v>
      </c>
      <c r="AD54" s="34">
        <v>42</v>
      </c>
      <c r="AE54" s="34">
        <v>38</v>
      </c>
      <c r="AF54" s="34">
        <v>40</v>
      </c>
      <c r="AG54" s="34">
        <v>66</v>
      </c>
      <c r="AH54" s="34">
        <v>19</v>
      </c>
      <c r="AI54" s="34">
        <v>39</v>
      </c>
      <c r="AJ54" s="34">
        <v>20</v>
      </c>
      <c r="AK54" s="34">
        <v>31</v>
      </c>
      <c r="AL54" s="34">
        <v>123</v>
      </c>
      <c r="AM54" s="34">
        <v>31</v>
      </c>
      <c r="AN54" s="34">
        <v>18</v>
      </c>
      <c r="AO54" s="34">
        <v>87</v>
      </c>
      <c r="AP54" s="34">
        <v>7</v>
      </c>
      <c r="AQ54" s="34">
        <v>8</v>
      </c>
      <c r="AR54" s="34">
        <v>4</v>
      </c>
      <c r="AS54" s="34">
        <v>89</v>
      </c>
      <c r="AT54" s="34">
        <v>15</v>
      </c>
      <c r="AU54" s="34">
        <v>23</v>
      </c>
      <c r="AV54" s="34">
        <v>32</v>
      </c>
    </row>
    <row r="55" spans="1:48" ht="112.5" customHeight="1" x14ac:dyDescent="0.25">
      <c r="A55" s="5">
        <v>51</v>
      </c>
      <c r="B55" s="45" t="s">
        <v>312</v>
      </c>
      <c r="C55" s="32" t="s">
        <v>221</v>
      </c>
      <c r="D55" s="32" t="s">
        <v>222</v>
      </c>
      <c r="E55" s="32" t="s">
        <v>223</v>
      </c>
      <c r="F55" s="32" t="s">
        <v>211</v>
      </c>
      <c r="G55" s="139" t="s">
        <v>194</v>
      </c>
      <c r="H55" s="34">
        <v>0</v>
      </c>
      <c r="I55" s="34"/>
      <c r="J55" s="126">
        <v>495</v>
      </c>
      <c r="K55" s="34">
        <v>25</v>
      </c>
      <c r="L55" s="34">
        <v>15</v>
      </c>
      <c r="M55" s="34">
        <v>14</v>
      </c>
      <c r="N55" s="34">
        <v>33</v>
      </c>
      <c r="O55" s="34">
        <v>2</v>
      </c>
      <c r="P55" s="34">
        <v>23</v>
      </c>
      <c r="Q55" s="34">
        <v>12</v>
      </c>
      <c r="R55" s="34">
        <v>24</v>
      </c>
      <c r="S55" s="126">
        <v>230</v>
      </c>
      <c r="T55" s="34">
        <v>38</v>
      </c>
      <c r="U55" s="34">
        <v>20</v>
      </c>
      <c r="V55" s="34">
        <v>32</v>
      </c>
      <c r="W55" s="34">
        <v>54</v>
      </c>
      <c r="X55" s="34">
        <v>19</v>
      </c>
      <c r="Y55" s="34">
        <v>9</v>
      </c>
      <c r="Z55" s="34">
        <v>25</v>
      </c>
      <c r="AA55" s="34">
        <v>27</v>
      </c>
      <c r="AB55" s="34">
        <v>210</v>
      </c>
      <c r="AC55" s="34">
        <v>21</v>
      </c>
      <c r="AD55" s="34">
        <v>42</v>
      </c>
      <c r="AE55" s="34">
        <v>38</v>
      </c>
      <c r="AF55" s="34">
        <v>40</v>
      </c>
      <c r="AG55" s="34">
        <v>66</v>
      </c>
      <c r="AH55" s="34">
        <v>19</v>
      </c>
      <c r="AI55" s="34">
        <v>39</v>
      </c>
      <c r="AJ55" s="34">
        <v>20</v>
      </c>
      <c r="AK55" s="34">
        <v>31</v>
      </c>
      <c r="AL55" s="34">
        <v>123</v>
      </c>
      <c r="AM55" s="34">
        <v>31</v>
      </c>
      <c r="AN55" s="34">
        <v>18</v>
      </c>
      <c r="AO55" s="34">
        <v>87</v>
      </c>
      <c r="AP55" s="34">
        <v>7</v>
      </c>
      <c r="AQ55" s="34">
        <v>8</v>
      </c>
      <c r="AR55" s="34">
        <v>4</v>
      </c>
      <c r="AS55" s="34">
        <v>89</v>
      </c>
      <c r="AT55" s="34">
        <v>15</v>
      </c>
      <c r="AU55" s="34">
        <v>23</v>
      </c>
      <c r="AV55" s="34">
        <v>32</v>
      </c>
    </row>
    <row r="56" spans="1:48" ht="112.5" customHeight="1" x14ac:dyDescent="0.25">
      <c r="A56" s="5">
        <v>52</v>
      </c>
      <c r="B56" s="45" t="s">
        <v>312</v>
      </c>
      <c r="C56" s="32" t="s">
        <v>224</v>
      </c>
      <c r="D56" s="32" t="s">
        <v>225</v>
      </c>
      <c r="E56" s="32" t="s">
        <v>226</v>
      </c>
      <c r="F56" s="32" t="s">
        <v>227</v>
      </c>
      <c r="G56" s="139" t="s">
        <v>194</v>
      </c>
      <c r="H56" s="34">
        <v>0</v>
      </c>
      <c r="I56" s="34"/>
      <c r="J56" s="126">
        <v>444</v>
      </c>
      <c r="K56" s="34">
        <v>23</v>
      </c>
      <c r="L56" s="34">
        <v>14</v>
      </c>
      <c r="M56" s="34">
        <v>32</v>
      </c>
      <c r="N56" s="34">
        <v>38</v>
      </c>
      <c r="O56" s="34">
        <v>9</v>
      </c>
      <c r="P56" s="34">
        <v>18</v>
      </c>
      <c r="Q56" s="34">
        <v>13</v>
      </c>
      <c r="R56" s="34">
        <v>21</v>
      </c>
      <c r="S56" s="126">
        <v>236</v>
      </c>
      <c r="T56" s="34">
        <v>38</v>
      </c>
      <c r="U56" s="34">
        <v>9</v>
      </c>
      <c r="V56" s="34">
        <v>34</v>
      </c>
      <c r="W56" s="34">
        <v>79</v>
      </c>
      <c r="X56" s="34">
        <v>11</v>
      </c>
      <c r="Y56" s="34">
        <v>17</v>
      </c>
      <c r="Z56" s="34">
        <v>29</v>
      </c>
      <c r="AA56" s="34">
        <v>29</v>
      </c>
      <c r="AB56" s="34">
        <v>314</v>
      </c>
      <c r="AC56" s="34">
        <v>22</v>
      </c>
      <c r="AD56" s="34">
        <v>50</v>
      </c>
      <c r="AE56" s="34">
        <v>37</v>
      </c>
      <c r="AF56" s="34">
        <v>32</v>
      </c>
      <c r="AG56" s="34">
        <v>86</v>
      </c>
      <c r="AH56" s="34">
        <v>27</v>
      </c>
      <c r="AI56" s="34">
        <v>30</v>
      </c>
      <c r="AJ56" s="34">
        <v>27</v>
      </c>
      <c r="AK56" s="34">
        <v>25</v>
      </c>
      <c r="AL56" s="34">
        <v>76</v>
      </c>
      <c r="AM56" s="34">
        <v>24</v>
      </c>
      <c r="AN56" s="34">
        <v>25</v>
      </c>
      <c r="AO56" s="34">
        <v>85</v>
      </c>
      <c r="AP56" s="34">
        <v>9</v>
      </c>
      <c r="AQ56" s="34">
        <v>11</v>
      </c>
      <c r="AR56" s="34">
        <v>7</v>
      </c>
      <c r="AS56" s="34">
        <v>88</v>
      </c>
      <c r="AT56" s="34">
        <v>20</v>
      </c>
      <c r="AU56" s="34">
        <v>23</v>
      </c>
      <c r="AV56" s="34">
        <v>22</v>
      </c>
    </row>
    <row r="57" spans="1:48" ht="112.5" customHeight="1" x14ac:dyDescent="0.25">
      <c r="A57" s="5">
        <v>53</v>
      </c>
      <c r="B57" s="45" t="s">
        <v>312</v>
      </c>
      <c r="C57" s="32" t="s">
        <v>228</v>
      </c>
      <c r="D57" s="32" t="s">
        <v>229</v>
      </c>
      <c r="E57" s="32" t="s">
        <v>230</v>
      </c>
      <c r="F57" s="32" t="s">
        <v>227</v>
      </c>
      <c r="G57" s="139" t="s">
        <v>194</v>
      </c>
      <c r="H57" s="34">
        <v>0</v>
      </c>
      <c r="I57" s="34"/>
      <c r="J57" s="126">
        <v>444</v>
      </c>
      <c r="K57" s="34">
        <v>23</v>
      </c>
      <c r="L57" s="34">
        <v>14</v>
      </c>
      <c r="M57" s="34">
        <v>32</v>
      </c>
      <c r="N57" s="34">
        <v>38</v>
      </c>
      <c r="O57" s="34">
        <v>9</v>
      </c>
      <c r="P57" s="34">
        <v>18</v>
      </c>
      <c r="Q57" s="34">
        <v>13</v>
      </c>
      <c r="R57" s="34">
        <v>21</v>
      </c>
      <c r="S57" s="126">
        <v>236</v>
      </c>
      <c r="T57" s="34">
        <v>38</v>
      </c>
      <c r="U57" s="34">
        <v>9</v>
      </c>
      <c r="V57" s="34">
        <v>34</v>
      </c>
      <c r="W57" s="34">
        <v>79</v>
      </c>
      <c r="X57" s="34">
        <v>11</v>
      </c>
      <c r="Y57" s="34">
        <v>17</v>
      </c>
      <c r="Z57" s="34">
        <v>29</v>
      </c>
      <c r="AA57" s="34">
        <v>29</v>
      </c>
      <c r="AB57" s="34">
        <v>314</v>
      </c>
      <c r="AC57" s="34">
        <v>22</v>
      </c>
      <c r="AD57" s="34">
        <v>50</v>
      </c>
      <c r="AE57" s="34">
        <v>37</v>
      </c>
      <c r="AF57" s="34">
        <v>32</v>
      </c>
      <c r="AG57" s="34">
        <v>86</v>
      </c>
      <c r="AH57" s="34">
        <v>27</v>
      </c>
      <c r="AI57" s="34">
        <v>30</v>
      </c>
      <c r="AJ57" s="34">
        <v>27</v>
      </c>
      <c r="AK57" s="34">
        <v>25</v>
      </c>
      <c r="AL57" s="34">
        <v>76</v>
      </c>
      <c r="AM57" s="34">
        <v>24</v>
      </c>
      <c r="AN57" s="34">
        <v>25</v>
      </c>
      <c r="AO57" s="34">
        <v>85</v>
      </c>
      <c r="AP57" s="34">
        <v>9</v>
      </c>
      <c r="AQ57" s="34">
        <v>11</v>
      </c>
      <c r="AR57" s="34">
        <v>7</v>
      </c>
      <c r="AS57" s="34">
        <v>88</v>
      </c>
      <c r="AT57" s="34">
        <v>20</v>
      </c>
      <c r="AU57" s="34">
        <v>23</v>
      </c>
      <c r="AV57" s="34">
        <v>22</v>
      </c>
    </row>
    <row r="58" spans="1:48" ht="112.5" customHeight="1" x14ac:dyDescent="0.25">
      <c r="A58" s="5">
        <v>54</v>
      </c>
      <c r="B58" s="45" t="s">
        <v>312</v>
      </c>
      <c r="C58" s="32" t="s">
        <v>231</v>
      </c>
      <c r="D58" s="32" t="s">
        <v>232</v>
      </c>
      <c r="E58" s="32" t="s">
        <v>233</v>
      </c>
      <c r="F58" s="32" t="s">
        <v>234</v>
      </c>
      <c r="G58" s="139" t="s">
        <v>194</v>
      </c>
      <c r="H58" s="36">
        <v>0</v>
      </c>
      <c r="I58" s="36"/>
      <c r="J58" s="129">
        <v>603</v>
      </c>
      <c r="K58" s="36">
        <v>53</v>
      </c>
      <c r="L58" s="36">
        <v>39</v>
      </c>
      <c r="M58" s="36">
        <v>37</v>
      </c>
      <c r="N58" s="36">
        <v>70</v>
      </c>
      <c r="O58" s="36">
        <v>14</v>
      </c>
      <c r="P58" s="36">
        <v>33</v>
      </c>
      <c r="Q58" s="36">
        <v>22</v>
      </c>
      <c r="R58" s="36">
        <v>32</v>
      </c>
      <c r="S58" s="129">
        <v>310</v>
      </c>
      <c r="T58" s="36">
        <v>72</v>
      </c>
      <c r="U58" s="36">
        <v>41</v>
      </c>
      <c r="V58" s="36">
        <v>64</v>
      </c>
      <c r="W58" s="36">
        <v>83</v>
      </c>
      <c r="X58" s="36">
        <v>68</v>
      </c>
      <c r="Y58" s="36">
        <v>22</v>
      </c>
      <c r="Z58" s="36">
        <v>61</v>
      </c>
      <c r="AA58" s="36">
        <v>45</v>
      </c>
      <c r="AB58" s="36">
        <v>533</v>
      </c>
      <c r="AC58" s="36">
        <v>72</v>
      </c>
      <c r="AD58" s="36">
        <v>69</v>
      </c>
      <c r="AE58" s="36">
        <v>57</v>
      </c>
      <c r="AF58" s="36">
        <v>154</v>
      </c>
      <c r="AG58" s="36">
        <v>166</v>
      </c>
      <c r="AH58" s="36">
        <v>32</v>
      </c>
      <c r="AI58" s="36">
        <v>56</v>
      </c>
      <c r="AJ58" s="36">
        <v>44</v>
      </c>
      <c r="AK58" s="36">
        <v>42</v>
      </c>
      <c r="AL58" s="36">
        <v>215</v>
      </c>
      <c r="AM58" s="36">
        <v>30</v>
      </c>
      <c r="AN58" s="36">
        <v>44</v>
      </c>
      <c r="AO58" s="36">
        <v>80</v>
      </c>
      <c r="AP58" s="36">
        <v>16</v>
      </c>
      <c r="AQ58" s="36">
        <v>38</v>
      </c>
      <c r="AR58" s="36">
        <v>14</v>
      </c>
      <c r="AS58" s="36">
        <v>108</v>
      </c>
      <c r="AT58" s="36">
        <v>18</v>
      </c>
      <c r="AU58" s="36">
        <v>19</v>
      </c>
      <c r="AV58" s="36">
        <v>44</v>
      </c>
    </row>
    <row r="59" spans="1:48" ht="112.5" customHeight="1" x14ac:dyDescent="0.25">
      <c r="A59" s="5">
        <v>55</v>
      </c>
      <c r="B59" s="45" t="s">
        <v>312</v>
      </c>
      <c r="C59" s="32" t="s">
        <v>235</v>
      </c>
      <c r="D59" s="32" t="s">
        <v>236</v>
      </c>
      <c r="E59" s="32" t="s">
        <v>237</v>
      </c>
      <c r="F59" s="32" t="s">
        <v>238</v>
      </c>
      <c r="G59" s="139" t="s">
        <v>194</v>
      </c>
      <c r="H59" s="36">
        <v>0</v>
      </c>
      <c r="I59" s="36"/>
      <c r="J59" s="129">
        <v>204</v>
      </c>
      <c r="K59" s="36">
        <v>18</v>
      </c>
      <c r="L59" s="36">
        <v>13</v>
      </c>
      <c r="M59" s="36">
        <v>12</v>
      </c>
      <c r="N59" s="36">
        <v>23</v>
      </c>
      <c r="O59" s="36">
        <v>2</v>
      </c>
      <c r="P59" s="36">
        <v>11</v>
      </c>
      <c r="Q59" s="36">
        <v>7</v>
      </c>
      <c r="R59" s="36">
        <v>11</v>
      </c>
      <c r="S59" s="129">
        <v>101</v>
      </c>
      <c r="T59" s="36">
        <v>8</v>
      </c>
      <c r="U59" s="36">
        <v>5</v>
      </c>
      <c r="V59" s="36">
        <v>8</v>
      </c>
      <c r="W59" s="36">
        <v>13</v>
      </c>
      <c r="X59" s="36">
        <v>23</v>
      </c>
      <c r="Y59" s="36">
        <v>8</v>
      </c>
      <c r="Z59" s="36">
        <v>20</v>
      </c>
      <c r="AA59" s="36">
        <v>5</v>
      </c>
      <c r="AB59" s="36">
        <v>64</v>
      </c>
      <c r="AC59" s="36">
        <v>9</v>
      </c>
      <c r="AD59" s="36">
        <v>8</v>
      </c>
      <c r="AE59" s="36">
        <v>7</v>
      </c>
      <c r="AF59" s="36">
        <v>19</v>
      </c>
      <c r="AG59" s="36">
        <v>20</v>
      </c>
      <c r="AH59" s="36">
        <v>4</v>
      </c>
      <c r="AI59" s="36">
        <v>7</v>
      </c>
      <c r="AJ59" s="36">
        <v>5</v>
      </c>
      <c r="AK59" s="36">
        <v>5</v>
      </c>
      <c r="AL59" s="36">
        <v>29</v>
      </c>
      <c r="AM59" s="36">
        <v>4</v>
      </c>
      <c r="AN59" s="36">
        <v>6</v>
      </c>
      <c r="AO59" s="36">
        <v>16</v>
      </c>
      <c r="AP59" s="36">
        <v>2</v>
      </c>
      <c r="AQ59" s="36">
        <v>13</v>
      </c>
      <c r="AR59" s="36">
        <v>3</v>
      </c>
      <c r="AS59" s="36">
        <v>36</v>
      </c>
      <c r="AT59" s="36">
        <v>6</v>
      </c>
      <c r="AU59" s="36">
        <v>6</v>
      </c>
      <c r="AV59" s="36">
        <v>15</v>
      </c>
    </row>
    <row r="60" spans="1:48" ht="112.5" customHeight="1" x14ac:dyDescent="0.25">
      <c r="A60" s="5">
        <v>56</v>
      </c>
      <c r="B60" s="45" t="s">
        <v>312</v>
      </c>
      <c r="C60" s="32" t="s">
        <v>239</v>
      </c>
      <c r="D60" s="32" t="s">
        <v>240</v>
      </c>
      <c r="E60" s="32" t="s">
        <v>241</v>
      </c>
      <c r="F60" s="32" t="s">
        <v>242</v>
      </c>
      <c r="G60" s="139" t="s">
        <v>194</v>
      </c>
      <c r="H60" s="36">
        <v>0</v>
      </c>
      <c r="I60" s="36"/>
      <c r="J60" s="129">
        <v>1744</v>
      </c>
      <c r="K60" s="36">
        <v>145</v>
      </c>
      <c r="L60" s="36">
        <v>106</v>
      </c>
      <c r="M60" s="36">
        <v>102</v>
      </c>
      <c r="N60" s="36">
        <v>192</v>
      </c>
      <c r="O60" s="36">
        <v>29</v>
      </c>
      <c r="P60" s="36">
        <v>91</v>
      </c>
      <c r="Q60" s="36">
        <v>60</v>
      </c>
      <c r="R60" s="36">
        <v>87</v>
      </c>
      <c r="S60" s="129">
        <v>760</v>
      </c>
      <c r="T60" s="36">
        <v>150</v>
      </c>
      <c r="U60" s="36">
        <v>85</v>
      </c>
      <c r="V60" s="36">
        <v>135</v>
      </c>
      <c r="W60" s="36">
        <v>234</v>
      </c>
      <c r="X60" s="36">
        <v>187</v>
      </c>
      <c r="Y60" s="36">
        <v>62</v>
      </c>
      <c r="Z60" s="36">
        <v>167</v>
      </c>
      <c r="AA60" s="36">
        <v>120</v>
      </c>
      <c r="AB60" s="36">
        <v>1069</v>
      </c>
      <c r="AC60" s="36">
        <v>145</v>
      </c>
      <c r="AD60" s="36">
        <v>139</v>
      </c>
      <c r="AE60" s="36">
        <v>113</v>
      </c>
      <c r="AF60" s="36">
        <v>308</v>
      </c>
      <c r="AG60" s="36">
        <v>347</v>
      </c>
      <c r="AH60" s="36">
        <v>65</v>
      </c>
      <c r="AI60" s="36">
        <v>116</v>
      </c>
      <c r="AJ60" s="36">
        <v>92</v>
      </c>
      <c r="AK60" s="36">
        <v>87</v>
      </c>
      <c r="AL60" s="36">
        <v>405</v>
      </c>
      <c r="AM60" s="36">
        <v>56</v>
      </c>
      <c r="AN60" s="36">
        <v>83</v>
      </c>
      <c r="AO60" s="36">
        <v>284</v>
      </c>
      <c r="AP60" s="36">
        <v>35</v>
      </c>
      <c r="AQ60" s="36">
        <v>103</v>
      </c>
      <c r="AR60" s="36">
        <v>52</v>
      </c>
      <c r="AS60" s="36">
        <v>296</v>
      </c>
      <c r="AT60" s="36">
        <v>51</v>
      </c>
      <c r="AU60" s="36">
        <v>52</v>
      </c>
      <c r="AV60" s="36">
        <v>120</v>
      </c>
    </row>
    <row r="61" spans="1:48" ht="112.5" customHeight="1" x14ac:dyDescent="0.25">
      <c r="A61" s="5">
        <v>57</v>
      </c>
      <c r="B61" s="45" t="s">
        <v>312</v>
      </c>
      <c r="C61" s="32" t="s">
        <v>243</v>
      </c>
      <c r="D61" s="32" t="s">
        <v>244</v>
      </c>
      <c r="E61" s="32" t="s">
        <v>245</v>
      </c>
      <c r="F61" s="32" t="s">
        <v>242</v>
      </c>
      <c r="G61" s="139" t="s">
        <v>194</v>
      </c>
      <c r="H61" s="36">
        <v>0</v>
      </c>
      <c r="I61" s="36"/>
      <c r="J61" s="129">
        <v>872</v>
      </c>
      <c r="K61" s="36">
        <v>73</v>
      </c>
      <c r="L61" s="36">
        <v>53</v>
      </c>
      <c r="M61" s="36">
        <v>51</v>
      </c>
      <c r="N61" s="36">
        <v>96</v>
      </c>
      <c r="O61" s="36">
        <v>15</v>
      </c>
      <c r="P61" s="36">
        <v>46</v>
      </c>
      <c r="Q61" s="36">
        <v>30</v>
      </c>
      <c r="R61" s="36">
        <v>44</v>
      </c>
      <c r="S61" s="129">
        <v>380</v>
      </c>
      <c r="T61" s="36">
        <v>75</v>
      </c>
      <c r="U61" s="36">
        <v>42</v>
      </c>
      <c r="V61" s="36">
        <v>68</v>
      </c>
      <c r="W61" s="36">
        <v>117</v>
      </c>
      <c r="X61" s="36">
        <v>94</v>
      </c>
      <c r="Y61" s="36">
        <v>31</v>
      </c>
      <c r="Z61" s="36">
        <v>83</v>
      </c>
      <c r="AA61" s="36">
        <v>60</v>
      </c>
      <c r="AB61" s="36">
        <v>535</v>
      </c>
      <c r="AC61" s="36">
        <v>73</v>
      </c>
      <c r="AD61" s="36">
        <v>70</v>
      </c>
      <c r="AE61" s="36">
        <v>57</v>
      </c>
      <c r="AF61" s="36">
        <v>154</v>
      </c>
      <c r="AG61" s="36">
        <v>173</v>
      </c>
      <c r="AH61" s="36">
        <v>33</v>
      </c>
      <c r="AI61" s="36">
        <v>58</v>
      </c>
      <c r="AJ61" s="36">
        <v>46</v>
      </c>
      <c r="AK61" s="36">
        <v>44</v>
      </c>
      <c r="AL61" s="36">
        <v>203</v>
      </c>
      <c r="AM61" s="36">
        <v>28</v>
      </c>
      <c r="AN61" s="36">
        <v>41</v>
      </c>
      <c r="AO61" s="36">
        <v>142</v>
      </c>
      <c r="AP61" s="36">
        <v>17</v>
      </c>
      <c r="AQ61" s="36">
        <v>52</v>
      </c>
      <c r="AR61" s="36">
        <v>26</v>
      </c>
      <c r="AS61" s="36">
        <v>148</v>
      </c>
      <c r="AT61" s="36">
        <v>26</v>
      </c>
      <c r="AU61" s="36">
        <v>26</v>
      </c>
      <c r="AV61" s="36">
        <v>60</v>
      </c>
    </row>
    <row r="62" spans="1:48" ht="112.5" customHeight="1" x14ac:dyDescent="0.25">
      <c r="A62" s="5">
        <v>58</v>
      </c>
      <c r="B62" s="105" t="s">
        <v>312</v>
      </c>
      <c r="C62" s="106" t="s">
        <v>246</v>
      </c>
      <c r="D62" s="107" t="s">
        <v>247</v>
      </c>
      <c r="E62" s="106" t="s">
        <v>248</v>
      </c>
      <c r="F62" s="106" t="s">
        <v>249</v>
      </c>
      <c r="G62" s="140" t="s">
        <v>250</v>
      </c>
      <c r="H62" s="37"/>
      <c r="I62" s="37"/>
      <c r="J62" s="38">
        <v>240.875</v>
      </c>
      <c r="K62" s="38">
        <v>12.19</v>
      </c>
      <c r="L62" s="38">
        <v>8.3949999999999996</v>
      </c>
      <c r="M62" s="38">
        <v>12.535</v>
      </c>
      <c r="N62" s="38">
        <v>21.62</v>
      </c>
      <c r="O62" s="38">
        <v>2.2999999999999998</v>
      </c>
      <c r="P62" s="38">
        <v>13.8</v>
      </c>
      <c r="Q62" s="38">
        <v>8.0500000000000007</v>
      </c>
      <c r="R62" s="38">
        <v>14.72</v>
      </c>
      <c r="S62" s="38">
        <v>130</v>
      </c>
      <c r="T62" s="38">
        <v>21.965</v>
      </c>
      <c r="U62" s="38">
        <v>8.0500000000000007</v>
      </c>
      <c r="V62" s="38">
        <v>17.48</v>
      </c>
      <c r="W62" s="38">
        <v>34.844999999999999</v>
      </c>
      <c r="X62" s="38">
        <v>8.3949999999999996</v>
      </c>
      <c r="Y62" s="38">
        <v>8.74</v>
      </c>
      <c r="Z62" s="38">
        <v>16.905000000000001</v>
      </c>
      <c r="AA62" s="38">
        <v>18.399999999999999</v>
      </c>
      <c r="AB62" s="38">
        <v>155.25</v>
      </c>
      <c r="AC62" s="38">
        <v>13.11</v>
      </c>
      <c r="AD62" s="38">
        <v>24.954999999999998</v>
      </c>
      <c r="AE62" s="38">
        <v>20.93</v>
      </c>
      <c r="AF62" s="38">
        <v>21.045000000000002</v>
      </c>
      <c r="AG62" s="38">
        <v>46.115000000000002</v>
      </c>
      <c r="AH62" s="38">
        <v>14.03</v>
      </c>
      <c r="AI62" s="38">
        <v>20.47</v>
      </c>
      <c r="AJ62" s="38">
        <v>12.65</v>
      </c>
      <c r="AK62" s="38">
        <v>15.18</v>
      </c>
      <c r="AL62" s="38">
        <v>55.43</v>
      </c>
      <c r="AM62" s="38">
        <v>12.994999999999999</v>
      </c>
      <c r="AN62" s="38">
        <v>11.845000000000001</v>
      </c>
      <c r="AO62" s="38">
        <v>49.45</v>
      </c>
      <c r="AP62" s="38">
        <v>3.5649999999999999</v>
      </c>
      <c r="AQ62" s="38">
        <v>6.7850000000000001</v>
      </c>
      <c r="AR62" s="38">
        <v>3.335</v>
      </c>
      <c r="AS62" s="38">
        <v>48.99</v>
      </c>
      <c r="AT62" s="38">
        <v>8.74</v>
      </c>
      <c r="AU62" s="38">
        <v>12.65</v>
      </c>
      <c r="AV62" s="38">
        <v>16.215</v>
      </c>
    </row>
    <row r="63" spans="1:48" ht="112.5" customHeight="1" x14ac:dyDescent="0.25">
      <c r="A63" s="5">
        <v>59</v>
      </c>
      <c r="B63" s="105" t="s">
        <v>312</v>
      </c>
      <c r="C63" s="106" t="s">
        <v>251</v>
      </c>
      <c r="D63" s="107" t="s">
        <v>252</v>
      </c>
      <c r="E63" s="106" t="s">
        <v>253</v>
      </c>
      <c r="F63" s="106" t="s">
        <v>254</v>
      </c>
      <c r="G63" s="140" t="s">
        <v>250</v>
      </c>
      <c r="H63" s="37"/>
      <c r="I63" s="37"/>
      <c r="J63" s="38">
        <v>447.18799999999999</v>
      </c>
      <c r="K63" s="38">
        <v>20.175999999999998</v>
      </c>
      <c r="L63" s="38">
        <v>14.356</v>
      </c>
      <c r="M63" s="38">
        <v>18.236000000000001</v>
      </c>
      <c r="N63" s="38">
        <v>33.756</v>
      </c>
      <c r="O63" s="38">
        <v>3.1039999999999996</v>
      </c>
      <c r="P63" s="38">
        <v>22.503999999999998</v>
      </c>
      <c r="Q63" s="38">
        <v>15.907999999999999</v>
      </c>
      <c r="R63" s="38">
        <v>27.16</v>
      </c>
      <c r="S63" s="38">
        <v>174</v>
      </c>
      <c r="T63" s="38">
        <v>38.023999999999994</v>
      </c>
      <c r="U63" s="38">
        <v>15.131999999999998</v>
      </c>
      <c r="V63" s="38">
        <v>25.22</v>
      </c>
      <c r="W63" s="38">
        <v>48.887999999999991</v>
      </c>
      <c r="X63" s="38">
        <v>15.52</v>
      </c>
      <c r="Y63" s="38">
        <v>13.968</v>
      </c>
      <c r="Z63" s="38">
        <v>31.815999999999999</v>
      </c>
      <c r="AA63" s="38">
        <v>33.367999999999995</v>
      </c>
      <c r="AB63" s="38">
        <v>242.5</v>
      </c>
      <c r="AC63" s="38">
        <v>24.055999999999997</v>
      </c>
      <c r="AD63" s="38">
        <v>41.515999999999991</v>
      </c>
      <c r="AE63" s="38">
        <v>37.635999999999996</v>
      </c>
      <c r="AF63" s="38">
        <v>32.203999999999994</v>
      </c>
      <c r="AG63" s="38">
        <v>75.271999999999991</v>
      </c>
      <c r="AH63" s="38">
        <v>22.116</v>
      </c>
      <c r="AI63" s="38">
        <v>36.859999999999992</v>
      </c>
      <c r="AJ63" s="38">
        <v>19.788</v>
      </c>
      <c r="AK63" s="38">
        <v>30.263999999999996</v>
      </c>
      <c r="AL63" s="38">
        <v>109.41599999999998</v>
      </c>
      <c r="AM63" s="38">
        <v>20.563999999999997</v>
      </c>
      <c r="AN63" s="38">
        <v>18.623999999999999</v>
      </c>
      <c r="AO63" s="38">
        <v>82.255999999999986</v>
      </c>
      <c r="AP63" s="38">
        <v>5.82</v>
      </c>
      <c r="AQ63" s="38">
        <v>11.64</v>
      </c>
      <c r="AR63" s="38">
        <v>4.2679999999999998</v>
      </c>
      <c r="AS63" s="38">
        <v>83.031999999999982</v>
      </c>
      <c r="AT63" s="38">
        <v>13.968</v>
      </c>
      <c r="AU63" s="38">
        <v>22.891999999999999</v>
      </c>
      <c r="AV63" s="38">
        <v>26.383999999999997</v>
      </c>
    </row>
    <row r="64" spans="1:48" ht="112.5" customHeight="1" x14ac:dyDescent="0.25">
      <c r="A64" s="5">
        <v>60</v>
      </c>
      <c r="B64" s="105" t="s">
        <v>312</v>
      </c>
      <c r="C64" s="108" t="s">
        <v>255</v>
      </c>
      <c r="D64" s="107" t="s">
        <v>256</v>
      </c>
      <c r="E64" s="109" t="s">
        <v>257</v>
      </c>
      <c r="F64" s="109" t="s">
        <v>258</v>
      </c>
      <c r="G64" s="140" t="s">
        <v>250</v>
      </c>
      <c r="H64" s="37"/>
      <c r="I64" s="37"/>
      <c r="J64" s="39">
        <v>136</v>
      </c>
      <c r="K64" s="39">
        <v>11</v>
      </c>
      <c r="L64" s="39">
        <v>2</v>
      </c>
      <c r="M64" s="39">
        <v>10</v>
      </c>
      <c r="N64" s="39">
        <v>21</v>
      </c>
      <c r="O64" s="39">
        <v>0</v>
      </c>
      <c r="P64" s="39">
        <v>13</v>
      </c>
      <c r="Q64" s="39">
        <v>5</v>
      </c>
      <c r="R64" s="39">
        <v>10</v>
      </c>
      <c r="S64" s="39">
        <v>109</v>
      </c>
      <c r="T64" s="39">
        <v>13</v>
      </c>
      <c r="U64" s="39">
        <v>7</v>
      </c>
      <c r="V64" s="39">
        <v>19</v>
      </c>
      <c r="W64" s="39">
        <v>35</v>
      </c>
      <c r="X64" s="39">
        <v>7</v>
      </c>
      <c r="Y64" s="39">
        <v>7</v>
      </c>
      <c r="Z64" s="39">
        <v>14</v>
      </c>
      <c r="AA64" s="39">
        <v>23</v>
      </c>
      <c r="AB64" s="39">
        <v>135</v>
      </c>
      <c r="AC64" s="39">
        <v>10</v>
      </c>
      <c r="AD64" s="39">
        <v>15</v>
      </c>
      <c r="AE64" s="39">
        <v>13</v>
      </c>
      <c r="AF64" s="39">
        <v>22</v>
      </c>
      <c r="AG64" s="39">
        <v>40</v>
      </c>
      <c r="AH64" s="39">
        <v>11</v>
      </c>
      <c r="AI64" s="39">
        <v>10</v>
      </c>
      <c r="AJ64" s="39">
        <v>9</v>
      </c>
      <c r="AK64" s="39">
        <v>10</v>
      </c>
      <c r="AL64" s="39">
        <v>58</v>
      </c>
      <c r="AM64" s="39">
        <v>7</v>
      </c>
      <c r="AN64" s="39">
        <v>6</v>
      </c>
      <c r="AO64" s="39">
        <v>42</v>
      </c>
      <c r="AP64" s="39">
        <v>1</v>
      </c>
      <c r="AQ64" s="39">
        <v>5</v>
      </c>
      <c r="AR64" s="39">
        <v>5</v>
      </c>
      <c r="AS64" s="39">
        <v>35</v>
      </c>
      <c r="AT64" s="39">
        <v>1</v>
      </c>
      <c r="AU64" s="39">
        <v>6</v>
      </c>
      <c r="AV64" s="39">
        <v>16</v>
      </c>
    </row>
    <row r="65" spans="1:48" ht="112.5" customHeight="1" x14ac:dyDescent="0.25">
      <c r="A65" s="67">
        <v>61</v>
      </c>
      <c r="B65" s="105" t="s">
        <v>312</v>
      </c>
      <c r="C65" s="109" t="s">
        <v>259</v>
      </c>
      <c r="D65" s="107" t="s">
        <v>260</v>
      </c>
      <c r="E65" s="109" t="s">
        <v>261</v>
      </c>
      <c r="F65" s="109" t="s">
        <v>262</v>
      </c>
      <c r="G65" s="140" t="s">
        <v>250</v>
      </c>
      <c r="H65" s="37"/>
      <c r="I65" s="37"/>
      <c r="J65" s="40">
        <v>67.38</v>
      </c>
      <c r="K65" s="40">
        <v>2.72</v>
      </c>
      <c r="L65" s="40">
        <v>3.74</v>
      </c>
      <c r="M65" s="40">
        <v>3.74</v>
      </c>
      <c r="N65" s="40">
        <v>4.08</v>
      </c>
      <c r="O65" s="40">
        <v>1.02</v>
      </c>
      <c r="P65" s="40">
        <v>3.06</v>
      </c>
      <c r="Q65" s="40">
        <v>3.74</v>
      </c>
      <c r="R65" s="40">
        <v>4.42</v>
      </c>
      <c r="S65" s="40">
        <v>37</v>
      </c>
      <c r="T65" s="40">
        <v>6.8</v>
      </c>
      <c r="U65" s="40">
        <v>1.7</v>
      </c>
      <c r="V65" s="40">
        <v>3.4</v>
      </c>
      <c r="W65" s="40">
        <v>7.14</v>
      </c>
      <c r="X65" s="40">
        <v>3.4</v>
      </c>
      <c r="Y65" s="40">
        <v>3.74</v>
      </c>
      <c r="Z65" s="40">
        <v>6.46</v>
      </c>
      <c r="AA65" s="40">
        <v>6.8</v>
      </c>
      <c r="AB65" s="40">
        <v>39.78</v>
      </c>
      <c r="AC65" s="40">
        <v>3.06</v>
      </c>
      <c r="AD65" s="40">
        <v>6.12</v>
      </c>
      <c r="AE65" s="40">
        <v>4.42</v>
      </c>
      <c r="AF65" s="40">
        <v>5.78</v>
      </c>
      <c r="AG65" s="40">
        <v>14.96</v>
      </c>
      <c r="AH65" s="40">
        <v>2.38</v>
      </c>
      <c r="AI65" s="40">
        <v>3.74</v>
      </c>
      <c r="AJ65" s="40">
        <v>3.74</v>
      </c>
      <c r="AK65" s="40">
        <v>4.76</v>
      </c>
      <c r="AL65" s="40">
        <v>22.1</v>
      </c>
      <c r="AM65" s="40">
        <v>3.74</v>
      </c>
      <c r="AN65" s="40">
        <v>2.72</v>
      </c>
      <c r="AO65" s="40">
        <v>11.22</v>
      </c>
      <c r="AP65" s="40">
        <v>0.34</v>
      </c>
      <c r="AQ65" s="40">
        <v>2.38</v>
      </c>
      <c r="AR65" s="40">
        <v>1.7</v>
      </c>
      <c r="AS65" s="40">
        <v>12.92</v>
      </c>
      <c r="AT65" s="40">
        <v>2.04</v>
      </c>
      <c r="AU65" s="40">
        <v>3.4</v>
      </c>
      <c r="AV65" s="40">
        <v>4.76</v>
      </c>
    </row>
    <row r="66" spans="1:48" ht="112.5" customHeight="1" x14ac:dyDescent="0.25">
      <c r="A66" s="46">
        <v>62</v>
      </c>
      <c r="B66" s="105" t="s">
        <v>312</v>
      </c>
      <c r="C66" s="109" t="s">
        <v>263</v>
      </c>
      <c r="D66" s="107" t="s">
        <v>264</v>
      </c>
      <c r="E66" s="109" t="s">
        <v>265</v>
      </c>
      <c r="F66" s="109" t="s">
        <v>266</v>
      </c>
      <c r="G66" s="140" t="s">
        <v>250</v>
      </c>
      <c r="H66" s="37"/>
      <c r="I66" s="37"/>
      <c r="J66" s="39">
        <v>258.49100000000004</v>
      </c>
      <c r="K66" s="39">
        <v>14.041000000000002</v>
      </c>
      <c r="L66" s="39">
        <v>8.1290000000000013</v>
      </c>
      <c r="M66" s="39">
        <v>16.258000000000003</v>
      </c>
      <c r="N66" s="39">
        <v>31.038</v>
      </c>
      <c r="O66" s="39">
        <v>2.2170000000000001</v>
      </c>
      <c r="P66" s="39">
        <v>19.214000000000002</v>
      </c>
      <c r="Q66" s="39">
        <v>13.302</v>
      </c>
      <c r="R66" s="39">
        <v>24.387000000000004</v>
      </c>
      <c r="S66" s="39">
        <v>162</v>
      </c>
      <c r="T66" s="39">
        <v>29.56</v>
      </c>
      <c r="U66" s="39">
        <v>10.346000000000002</v>
      </c>
      <c r="V66" s="39">
        <v>16.997</v>
      </c>
      <c r="W66" s="39">
        <v>37.689</v>
      </c>
      <c r="X66" s="39">
        <v>8.1290000000000013</v>
      </c>
      <c r="Y66" s="39">
        <v>11.824000000000002</v>
      </c>
      <c r="Z66" s="39">
        <v>28.082000000000004</v>
      </c>
      <c r="AA66" s="39">
        <v>28.821000000000005</v>
      </c>
      <c r="AB66" s="39">
        <v>220.22200000000001</v>
      </c>
      <c r="AC66" s="39">
        <v>23.648000000000003</v>
      </c>
      <c r="AD66" s="39">
        <v>34.733000000000004</v>
      </c>
      <c r="AE66" s="39">
        <v>33.994</v>
      </c>
      <c r="AF66" s="39">
        <v>19.214000000000002</v>
      </c>
      <c r="AG66" s="39">
        <v>62.076000000000001</v>
      </c>
      <c r="AH66" s="39">
        <v>22.909000000000002</v>
      </c>
      <c r="AI66" s="39">
        <v>33.255000000000003</v>
      </c>
      <c r="AJ66" s="39">
        <v>14.78</v>
      </c>
      <c r="AK66" s="39">
        <v>24.387000000000004</v>
      </c>
      <c r="AL66" s="39">
        <v>69.466000000000008</v>
      </c>
      <c r="AM66" s="39">
        <v>8.1290000000000013</v>
      </c>
      <c r="AN66" s="39">
        <v>16.258000000000003</v>
      </c>
      <c r="AO66" s="39">
        <v>67.988</v>
      </c>
      <c r="AP66" s="39">
        <v>5.1730000000000009</v>
      </c>
      <c r="AQ66" s="39">
        <v>11.085000000000001</v>
      </c>
      <c r="AR66" s="39">
        <v>1.4780000000000002</v>
      </c>
      <c r="AS66" s="39">
        <v>64.293000000000006</v>
      </c>
      <c r="AT66" s="39">
        <v>11.085000000000001</v>
      </c>
      <c r="AU66" s="39">
        <v>19.214000000000002</v>
      </c>
      <c r="AV66" s="39">
        <v>16.258000000000003</v>
      </c>
    </row>
    <row r="67" spans="1:48" ht="112.5" customHeight="1" x14ac:dyDescent="0.25">
      <c r="A67" s="46">
        <v>63</v>
      </c>
      <c r="B67" s="110" t="s">
        <v>313</v>
      </c>
      <c r="C67" s="111" t="s">
        <v>267</v>
      </c>
      <c r="D67" s="112" t="s">
        <v>380</v>
      </c>
      <c r="E67" s="111" t="s">
        <v>268</v>
      </c>
      <c r="F67" s="111" t="s">
        <v>269</v>
      </c>
      <c r="G67" s="141" t="s">
        <v>250</v>
      </c>
      <c r="H67" s="41"/>
      <c r="I67" s="41"/>
      <c r="J67" s="42">
        <v>325.87100000000009</v>
      </c>
      <c r="K67" s="42">
        <v>16.761000000000003</v>
      </c>
      <c r="L67" s="42">
        <v>11.869000000000002</v>
      </c>
      <c r="M67" s="42">
        <v>19.998000000000005</v>
      </c>
      <c r="N67" s="42">
        <v>35.118000000000002</v>
      </c>
      <c r="O67" s="42">
        <v>3.2370000000000001</v>
      </c>
      <c r="P67" s="42">
        <v>22.274000000000001</v>
      </c>
      <c r="Q67" s="42">
        <v>17.042000000000002</v>
      </c>
      <c r="R67" s="42">
        <v>28.807000000000002</v>
      </c>
      <c r="S67" s="42">
        <v>199</v>
      </c>
      <c r="T67" s="42">
        <v>36.36</v>
      </c>
      <c r="U67" s="42">
        <v>12.046000000000001</v>
      </c>
      <c r="V67" s="42">
        <v>20.396999999999998</v>
      </c>
      <c r="W67" s="42">
        <v>44.829000000000001</v>
      </c>
      <c r="X67" s="42">
        <v>11.529000000000002</v>
      </c>
      <c r="Y67" s="42">
        <v>15.564000000000002</v>
      </c>
      <c r="Z67" s="42">
        <v>34.542000000000002</v>
      </c>
      <c r="AA67" s="42">
        <v>35.621000000000002</v>
      </c>
      <c r="AB67" s="42">
        <v>260.00200000000001</v>
      </c>
      <c r="AC67" s="42">
        <v>26.708000000000002</v>
      </c>
      <c r="AD67" s="42">
        <v>40.853000000000002</v>
      </c>
      <c r="AE67" s="42">
        <v>38.414000000000001</v>
      </c>
      <c r="AF67" s="42">
        <v>24.994000000000003</v>
      </c>
      <c r="AG67" s="42">
        <v>77.036000000000001</v>
      </c>
      <c r="AH67" s="42">
        <v>25.289000000000001</v>
      </c>
      <c r="AI67" s="42">
        <v>36.995000000000005</v>
      </c>
      <c r="AJ67" s="42">
        <v>18.52</v>
      </c>
      <c r="AK67" s="42">
        <v>29.147000000000006</v>
      </c>
      <c r="AL67" s="42">
        <v>91.566000000000003</v>
      </c>
      <c r="AM67" s="42">
        <v>11.869000000000002</v>
      </c>
      <c r="AN67" s="42">
        <v>18.978000000000002</v>
      </c>
      <c r="AO67" s="42">
        <v>79.207999999999998</v>
      </c>
      <c r="AP67" s="42">
        <v>5.5130000000000008</v>
      </c>
      <c r="AQ67" s="42">
        <v>13.465</v>
      </c>
      <c r="AR67" s="42">
        <v>3.1779999999999999</v>
      </c>
      <c r="AS67" s="42">
        <v>77.213000000000008</v>
      </c>
      <c r="AT67" s="42">
        <v>13.125</v>
      </c>
      <c r="AU67" s="42">
        <v>22.614000000000001</v>
      </c>
      <c r="AV67" s="42">
        <v>21.018000000000001</v>
      </c>
    </row>
    <row r="68" spans="1:48" ht="112.5" customHeight="1" x14ac:dyDescent="0.25">
      <c r="A68" s="46">
        <v>64</v>
      </c>
      <c r="B68" s="105" t="s">
        <v>312</v>
      </c>
      <c r="C68" s="109" t="s">
        <v>270</v>
      </c>
      <c r="D68" s="107" t="s">
        <v>271</v>
      </c>
      <c r="E68" s="109" t="s">
        <v>272</v>
      </c>
      <c r="F68" s="109" t="s">
        <v>273</v>
      </c>
      <c r="G68" s="140" t="s">
        <v>250</v>
      </c>
      <c r="H68" s="37"/>
      <c r="I68" s="37"/>
      <c r="J68" s="39">
        <v>58.527999999999992</v>
      </c>
      <c r="K68" s="39">
        <v>3.1159999999999997</v>
      </c>
      <c r="L68" s="39">
        <v>2.1319999999999997</v>
      </c>
      <c r="M68" s="39">
        <v>3.444</v>
      </c>
      <c r="N68" s="39">
        <v>5.411999999999999</v>
      </c>
      <c r="O68" s="39">
        <v>0.49199999999999994</v>
      </c>
      <c r="P68" s="39">
        <v>3.6079999999999997</v>
      </c>
      <c r="Q68" s="39">
        <v>2.6239999999999997</v>
      </c>
      <c r="R68" s="39">
        <v>3.7719999999999998</v>
      </c>
      <c r="S68" s="39">
        <v>32</v>
      </c>
      <c r="T68" s="39">
        <v>5.411999999999999</v>
      </c>
      <c r="U68" s="39">
        <v>1.9679999999999997</v>
      </c>
      <c r="V68" s="39">
        <v>4.7559999999999993</v>
      </c>
      <c r="W68" s="39">
        <v>9.1839999999999993</v>
      </c>
      <c r="X68" s="39">
        <v>2.7879999999999994</v>
      </c>
      <c r="Y68" s="39">
        <v>2.952</v>
      </c>
      <c r="Z68" s="39">
        <v>5.411999999999999</v>
      </c>
      <c r="AA68" s="39">
        <v>7.0519999999999996</v>
      </c>
      <c r="AB68" s="39">
        <v>41.327999999999996</v>
      </c>
      <c r="AC68" s="39">
        <v>3.1159999999999997</v>
      </c>
      <c r="AD68" s="39">
        <v>5.411999999999999</v>
      </c>
      <c r="AE68" s="39">
        <v>4.2639999999999993</v>
      </c>
      <c r="AF68" s="39">
        <v>6.395999999999999</v>
      </c>
      <c r="AG68" s="39">
        <v>13.776</v>
      </c>
      <c r="AH68" s="39">
        <v>2.952</v>
      </c>
      <c r="AI68" s="39">
        <v>3.444</v>
      </c>
      <c r="AJ68" s="39">
        <v>3.28</v>
      </c>
      <c r="AK68" s="39">
        <v>3.9359999999999995</v>
      </c>
      <c r="AL68" s="39">
        <v>20.171999999999997</v>
      </c>
      <c r="AM68" s="39">
        <v>2.952</v>
      </c>
      <c r="AN68" s="39">
        <v>2.2959999999999998</v>
      </c>
      <c r="AO68" s="39">
        <v>12.3</v>
      </c>
      <c r="AP68" s="39">
        <v>0.32799999999999996</v>
      </c>
      <c r="AQ68" s="39">
        <v>1.9679999999999997</v>
      </c>
      <c r="AR68" s="39">
        <v>1.64</v>
      </c>
      <c r="AS68" s="39">
        <v>11.971999999999998</v>
      </c>
      <c r="AT68" s="39">
        <v>1.1479999999999999</v>
      </c>
      <c r="AU68" s="39">
        <v>2.6239999999999997</v>
      </c>
      <c r="AV68" s="39">
        <v>4.919999999999999</v>
      </c>
    </row>
    <row r="69" spans="1:48" ht="112.5" customHeight="1" x14ac:dyDescent="0.25">
      <c r="A69" s="46">
        <v>65</v>
      </c>
      <c r="B69" s="105" t="s">
        <v>312</v>
      </c>
      <c r="C69" s="109" t="s">
        <v>274</v>
      </c>
      <c r="D69" s="107" t="s">
        <v>275</v>
      </c>
      <c r="E69" s="106" t="s">
        <v>276</v>
      </c>
      <c r="F69" s="106" t="s">
        <v>277</v>
      </c>
      <c r="G69" s="140" t="s">
        <v>250</v>
      </c>
      <c r="H69" s="37"/>
      <c r="I69" s="37"/>
      <c r="J69" s="39">
        <v>285.37199999999996</v>
      </c>
      <c r="K69" s="39">
        <v>14.267999999999999</v>
      </c>
      <c r="L69" s="39">
        <v>9.8399999999999981</v>
      </c>
      <c r="M69" s="39">
        <v>14.431999999999999</v>
      </c>
      <c r="N69" s="39">
        <v>25.42</v>
      </c>
      <c r="O69" s="39">
        <v>2.7879999999999994</v>
      </c>
      <c r="P69" s="39">
        <v>16.071999999999999</v>
      </c>
      <c r="Q69" s="39">
        <v>8.8559999999999999</v>
      </c>
      <c r="R69" s="39">
        <v>17.22</v>
      </c>
      <c r="S69" s="39">
        <v>153</v>
      </c>
      <c r="T69" s="43">
        <v>55.931999999999995</v>
      </c>
      <c r="U69" s="43">
        <v>20.531999999999996</v>
      </c>
      <c r="V69" s="43">
        <v>43.542000000000002</v>
      </c>
      <c r="W69" s="43">
        <v>40.507999999999996</v>
      </c>
      <c r="X69" s="43">
        <v>9.1839999999999993</v>
      </c>
      <c r="Y69" s="43">
        <v>9.5119999999999987</v>
      </c>
      <c r="Z69" s="43">
        <v>18.695999999999998</v>
      </c>
      <c r="AA69" s="43">
        <v>39.312000000000005</v>
      </c>
      <c r="AB69" s="43">
        <v>368.92800000000005</v>
      </c>
      <c r="AC69" s="43">
        <v>31.92</v>
      </c>
      <c r="AD69" s="43">
        <v>61.824000000000005</v>
      </c>
      <c r="AE69" s="43">
        <v>52.416000000000004</v>
      </c>
      <c r="AF69" s="43">
        <v>48.384000000000007</v>
      </c>
      <c r="AG69" s="43">
        <v>112.21799999999999</v>
      </c>
      <c r="AH69" s="43">
        <v>36.816000000000003</v>
      </c>
      <c r="AI69" s="43">
        <v>55.578000000000003</v>
      </c>
      <c r="AJ69" s="43">
        <v>31.86</v>
      </c>
      <c r="AK69" s="43">
        <v>38.231999999999999</v>
      </c>
      <c r="AL69" s="43">
        <v>58.875999999999998</v>
      </c>
      <c r="AM69" s="43">
        <v>15.579999999999998</v>
      </c>
      <c r="AN69" s="43">
        <v>14.595999999999998</v>
      </c>
      <c r="AO69" s="43">
        <v>58.219999999999992</v>
      </c>
      <c r="AP69" s="43">
        <v>4.7559999999999993</v>
      </c>
      <c r="AQ69" s="43">
        <v>7.7079999999999993</v>
      </c>
      <c r="AR69" s="43">
        <v>3.1159999999999997</v>
      </c>
      <c r="AS69" s="43">
        <v>57.891999999999996</v>
      </c>
      <c r="AT69" s="43">
        <v>11.315999999999999</v>
      </c>
      <c r="AU69" s="43">
        <v>15.415999999999999</v>
      </c>
      <c r="AV69" s="43">
        <v>18.203999999999997</v>
      </c>
    </row>
    <row r="70" spans="1:48" ht="112.5" customHeight="1" x14ac:dyDescent="0.25">
      <c r="A70" s="46">
        <v>66</v>
      </c>
      <c r="B70" s="110" t="s">
        <v>313</v>
      </c>
      <c r="C70" s="113" t="s">
        <v>278</v>
      </c>
      <c r="D70" s="114" t="s">
        <v>381</v>
      </c>
      <c r="E70" s="113" t="s">
        <v>279</v>
      </c>
      <c r="F70" s="113" t="s">
        <v>280</v>
      </c>
      <c r="G70" s="141" t="s">
        <v>250</v>
      </c>
      <c r="H70" s="41"/>
      <c r="I70" s="41"/>
      <c r="J70" s="42">
        <v>343.9</v>
      </c>
      <c r="K70" s="42">
        <v>17.384</v>
      </c>
      <c r="L70" s="42">
        <v>11.971999999999998</v>
      </c>
      <c r="M70" s="42">
        <v>17.875999999999998</v>
      </c>
      <c r="N70" s="42">
        <v>30.832000000000001</v>
      </c>
      <c r="O70" s="42">
        <v>3.2799999999999994</v>
      </c>
      <c r="P70" s="42">
        <v>19.68</v>
      </c>
      <c r="Q70" s="42">
        <v>11.48</v>
      </c>
      <c r="R70" s="42">
        <v>20.991999999999997</v>
      </c>
      <c r="S70" s="42">
        <v>185</v>
      </c>
      <c r="T70" s="42">
        <v>61.343999999999994</v>
      </c>
      <c r="U70" s="42">
        <v>22.499999999999996</v>
      </c>
      <c r="V70" s="42">
        <v>48.298000000000002</v>
      </c>
      <c r="W70" s="42">
        <v>49.691999999999993</v>
      </c>
      <c r="X70" s="42">
        <v>11.971999999999998</v>
      </c>
      <c r="Y70" s="42">
        <v>12.463999999999999</v>
      </c>
      <c r="Z70" s="42">
        <v>24.107999999999997</v>
      </c>
      <c r="AA70" s="42">
        <v>46.364000000000004</v>
      </c>
      <c r="AB70" s="42">
        <v>410.25600000000003</v>
      </c>
      <c r="AC70" s="42">
        <v>35.036000000000001</v>
      </c>
      <c r="AD70" s="42">
        <v>67.236000000000004</v>
      </c>
      <c r="AE70" s="42">
        <v>56.680000000000007</v>
      </c>
      <c r="AF70" s="42">
        <v>54.780000000000008</v>
      </c>
      <c r="AG70" s="42">
        <v>125.99399999999999</v>
      </c>
      <c r="AH70" s="42">
        <v>39.768000000000001</v>
      </c>
      <c r="AI70" s="42">
        <v>59.022000000000006</v>
      </c>
      <c r="AJ70" s="42">
        <v>35.14</v>
      </c>
      <c r="AK70" s="42">
        <v>42.167999999999999</v>
      </c>
      <c r="AL70" s="42">
        <v>79.048000000000002</v>
      </c>
      <c r="AM70" s="42">
        <v>18.531999999999996</v>
      </c>
      <c r="AN70" s="42">
        <v>16.891999999999999</v>
      </c>
      <c r="AO70" s="42">
        <v>70.52</v>
      </c>
      <c r="AP70" s="42">
        <v>5.0839999999999996</v>
      </c>
      <c r="AQ70" s="42">
        <v>9.6759999999999984</v>
      </c>
      <c r="AR70" s="42">
        <v>4.7559999999999993</v>
      </c>
      <c r="AS70" s="42">
        <v>69.86399999999999</v>
      </c>
      <c r="AT70" s="42">
        <v>12.463999999999999</v>
      </c>
      <c r="AU70" s="42">
        <v>18.04</v>
      </c>
      <c r="AV70" s="42">
        <v>23.123999999999995</v>
      </c>
    </row>
    <row r="71" spans="1:48" ht="112.5" customHeight="1" x14ac:dyDescent="0.25">
      <c r="A71" s="46">
        <v>67</v>
      </c>
      <c r="B71" s="105" t="s">
        <v>312</v>
      </c>
      <c r="C71" s="106" t="s">
        <v>281</v>
      </c>
      <c r="D71" s="115" t="s">
        <v>382</v>
      </c>
      <c r="E71" s="106" t="s">
        <v>282</v>
      </c>
      <c r="F71" s="106" t="s">
        <v>283</v>
      </c>
      <c r="G71" s="140" t="s">
        <v>250</v>
      </c>
      <c r="H71" s="37"/>
      <c r="I71" s="37"/>
      <c r="J71" s="38">
        <v>197</v>
      </c>
      <c r="K71" s="38">
        <v>8</v>
      </c>
      <c r="L71" s="38">
        <v>11</v>
      </c>
      <c r="M71" s="38">
        <v>11</v>
      </c>
      <c r="N71" s="38">
        <v>12</v>
      </c>
      <c r="O71" s="38">
        <v>3</v>
      </c>
      <c r="P71" s="38">
        <v>9</v>
      </c>
      <c r="Q71" s="38">
        <v>11</v>
      </c>
      <c r="R71" s="38">
        <v>13</v>
      </c>
      <c r="S71" s="38">
        <v>110</v>
      </c>
      <c r="T71" s="38">
        <v>20</v>
      </c>
      <c r="U71" s="38">
        <v>5</v>
      </c>
      <c r="V71" s="38">
        <v>10</v>
      </c>
      <c r="W71" s="38">
        <v>21</v>
      </c>
      <c r="X71" s="38">
        <v>10</v>
      </c>
      <c r="Y71" s="38">
        <v>11</v>
      </c>
      <c r="Z71" s="38">
        <v>19</v>
      </c>
      <c r="AA71" s="38">
        <v>20</v>
      </c>
      <c r="AB71" s="38">
        <v>117</v>
      </c>
      <c r="AC71" s="38">
        <v>9</v>
      </c>
      <c r="AD71" s="38">
        <v>18</v>
      </c>
      <c r="AE71" s="38">
        <v>13</v>
      </c>
      <c r="AF71" s="38">
        <v>17</v>
      </c>
      <c r="AG71" s="38">
        <v>44</v>
      </c>
      <c r="AH71" s="38">
        <v>7</v>
      </c>
      <c r="AI71" s="38">
        <v>11</v>
      </c>
      <c r="AJ71" s="38">
        <v>11</v>
      </c>
      <c r="AK71" s="38">
        <v>14</v>
      </c>
      <c r="AL71" s="38">
        <v>65</v>
      </c>
      <c r="AM71" s="38">
        <v>11</v>
      </c>
      <c r="AN71" s="38">
        <v>8</v>
      </c>
      <c r="AO71" s="38">
        <v>33</v>
      </c>
      <c r="AP71" s="38">
        <v>1</v>
      </c>
      <c r="AQ71" s="38">
        <v>7</v>
      </c>
      <c r="AR71" s="38">
        <v>5</v>
      </c>
      <c r="AS71" s="38">
        <v>38</v>
      </c>
      <c r="AT71" s="38">
        <v>6</v>
      </c>
      <c r="AU71" s="38">
        <v>10</v>
      </c>
      <c r="AV71" s="38">
        <v>14</v>
      </c>
    </row>
    <row r="72" spans="1:48" ht="112.5" customHeight="1" x14ac:dyDescent="0.25">
      <c r="A72" s="46">
        <v>68</v>
      </c>
      <c r="B72" s="105" t="s">
        <v>312</v>
      </c>
      <c r="C72" s="106" t="s">
        <v>284</v>
      </c>
      <c r="D72" s="115" t="s">
        <v>383</v>
      </c>
      <c r="E72" s="106" t="s">
        <v>285</v>
      </c>
      <c r="F72" s="106" t="s">
        <v>286</v>
      </c>
      <c r="G72" s="140" t="s">
        <v>250</v>
      </c>
      <c r="H72" s="37"/>
      <c r="I72" s="37"/>
      <c r="J72" s="38">
        <v>495</v>
      </c>
      <c r="K72" s="38">
        <v>25</v>
      </c>
      <c r="L72" s="38">
        <v>15</v>
      </c>
      <c r="M72" s="38">
        <v>14</v>
      </c>
      <c r="N72" s="38">
        <v>33</v>
      </c>
      <c r="O72" s="38">
        <v>2</v>
      </c>
      <c r="P72" s="38">
        <v>23</v>
      </c>
      <c r="Q72" s="38">
        <v>12</v>
      </c>
      <c r="R72" s="38">
        <v>24</v>
      </c>
      <c r="S72" s="38">
        <v>230</v>
      </c>
      <c r="T72" s="38">
        <v>38</v>
      </c>
      <c r="U72" s="38">
        <v>20</v>
      </c>
      <c r="V72" s="38">
        <v>32</v>
      </c>
      <c r="W72" s="38">
        <v>54</v>
      </c>
      <c r="X72" s="38">
        <v>19</v>
      </c>
      <c r="Y72" s="38">
        <v>9</v>
      </c>
      <c r="Z72" s="38">
        <v>25</v>
      </c>
      <c r="AA72" s="38">
        <v>27</v>
      </c>
      <c r="AB72" s="38">
        <v>210</v>
      </c>
      <c r="AC72" s="38">
        <v>21</v>
      </c>
      <c r="AD72" s="38">
        <v>42</v>
      </c>
      <c r="AE72" s="38">
        <v>38</v>
      </c>
      <c r="AF72" s="38">
        <v>40</v>
      </c>
      <c r="AG72" s="38">
        <v>66</v>
      </c>
      <c r="AH72" s="38">
        <v>19</v>
      </c>
      <c r="AI72" s="38">
        <v>39</v>
      </c>
      <c r="AJ72" s="38">
        <v>20</v>
      </c>
      <c r="AK72" s="38">
        <v>31</v>
      </c>
      <c r="AL72" s="38">
        <v>123</v>
      </c>
      <c r="AM72" s="38">
        <v>31</v>
      </c>
      <c r="AN72" s="38">
        <v>18</v>
      </c>
      <c r="AO72" s="38">
        <v>87</v>
      </c>
      <c r="AP72" s="38">
        <v>7</v>
      </c>
      <c r="AQ72" s="38">
        <v>8</v>
      </c>
      <c r="AR72" s="38">
        <v>4</v>
      </c>
      <c r="AS72" s="38">
        <v>89</v>
      </c>
      <c r="AT72" s="38">
        <v>15</v>
      </c>
      <c r="AU72" s="38">
        <v>23</v>
      </c>
      <c r="AV72" s="38">
        <v>32</v>
      </c>
    </row>
    <row r="73" spans="1:48" ht="112.5" customHeight="1" x14ac:dyDescent="0.25">
      <c r="A73" s="46">
        <v>69</v>
      </c>
      <c r="B73" s="105" t="s">
        <v>312</v>
      </c>
      <c r="C73" s="106" t="s">
        <v>287</v>
      </c>
      <c r="D73" s="115" t="s">
        <v>384</v>
      </c>
      <c r="E73" s="106" t="s">
        <v>288</v>
      </c>
      <c r="F73" s="106" t="s">
        <v>289</v>
      </c>
      <c r="G73" s="140" t="s">
        <v>250</v>
      </c>
      <c r="H73" s="37"/>
      <c r="I73" s="37"/>
      <c r="J73" s="38">
        <v>350</v>
      </c>
      <c r="K73" s="38">
        <v>19</v>
      </c>
      <c r="L73" s="38">
        <v>11</v>
      </c>
      <c r="M73" s="38">
        <v>22</v>
      </c>
      <c r="N73" s="38">
        <v>42</v>
      </c>
      <c r="O73" s="38">
        <v>3</v>
      </c>
      <c r="P73" s="38">
        <v>26</v>
      </c>
      <c r="Q73" s="38">
        <v>18</v>
      </c>
      <c r="R73" s="38">
        <v>33</v>
      </c>
      <c r="S73" s="38">
        <v>219</v>
      </c>
      <c r="T73" s="38">
        <v>40</v>
      </c>
      <c r="U73" s="38">
        <v>14</v>
      </c>
      <c r="V73" s="38">
        <v>23</v>
      </c>
      <c r="W73" s="38">
        <v>51</v>
      </c>
      <c r="X73" s="38">
        <v>11</v>
      </c>
      <c r="Y73" s="38">
        <v>16</v>
      </c>
      <c r="Z73" s="38">
        <v>38</v>
      </c>
      <c r="AA73" s="38">
        <v>39</v>
      </c>
      <c r="AB73" s="38">
        <v>298</v>
      </c>
      <c r="AC73" s="38">
        <v>32</v>
      </c>
      <c r="AD73" s="38">
        <v>47</v>
      </c>
      <c r="AE73" s="38">
        <v>46</v>
      </c>
      <c r="AF73" s="38">
        <v>26</v>
      </c>
      <c r="AG73" s="38">
        <v>84</v>
      </c>
      <c r="AH73" s="38">
        <v>31</v>
      </c>
      <c r="AI73" s="38">
        <v>45</v>
      </c>
      <c r="AJ73" s="38">
        <v>20</v>
      </c>
      <c r="AK73" s="38">
        <v>33</v>
      </c>
      <c r="AL73" s="38">
        <v>94</v>
      </c>
      <c r="AM73" s="38">
        <v>11</v>
      </c>
      <c r="AN73" s="38">
        <v>22</v>
      </c>
      <c r="AO73" s="38">
        <v>92</v>
      </c>
      <c r="AP73" s="38">
        <v>7</v>
      </c>
      <c r="AQ73" s="38">
        <v>15</v>
      </c>
      <c r="AR73" s="38">
        <v>2</v>
      </c>
      <c r="AS73" s="38">
        <v>87</v>
      </c>
      <c r="AT73" s="38">
        <v>15</v>
      </c>
      <c r="AU73" s="38">
        <v>26</v>
      </c>
      <c r="AV73" s="38">
        <v>22</v>
      </c>
    </row>
    <row r="74" spans="1:48" ht="128.25" customHeight="1" x14ac:dyDescent="0.25">
      <c r="A74" s="46">
        <v>70</v>
      </c>
      <c r="B74" s="110" t="s">
        <v>313</v>
      </c>
      <c r="C74" s="113" t="s">
        <v>290</v>
      </c>
      <c r="D74" s="114" t="s">
        <v>385</v>
      </c>
      <c r="E74" s="113" t="s">
        <v>291</v>
      </c>
      <c r="F74" s="113" t="s">
        <v>292</v>
      </c>
      <c r="G74" s="141" t="s">
        <v>250</v>
      </c>
      <c r="H74" s="41"/>
      <c r="I74" s="41"/>
      <c r="J74" s="42">
        <v>1042</v>
      </c>
      <c r="K74" s="42">
        <v>52</v>
      </c>
      <c r="L74" s="42">
        <v>37</v>
      </c>
      <c r="M74" s="42">
        <v>47</v>
      </c>
      <c r="N74" s="42">
        <v>87</v>
      </c>
      <c r="O74" s="42">
        <v>8</v>
      </c>
      <c r="P74" s="42">
        <v>58</v>
      </c>
      <c r="Q74" s="42">
        <v>41</v>
      </c>
      <c r="R74" s="42">
        <v>70</v>
      </c>
      <c r="S74" s="42">
        <v>559</v>
      </c>
      <c r="T74" s="42">
        <v>98</v>
      </c>
      <c r="U74" s="42">
        <v>39</v>
      </c>
      <c r="V74" s="42">
        <v>65</v>
      </c>
      <c r="W74" s="42">
        <v>126</v>
      </c>
      <c r="X74" s="42">
        <v>40</v>
      </c>
      <c r="Y74" s="42">
        <v>36</v>
      </c>
      <c r="Z74" s="42">
        <v>82</v>
      </c>
      <c r="AA74" s="42">
        <v>86</v>
      </c>
      <c r="AB74" s="42">
        <v>625</v>
      </c>
      <c r="AC74" s="42">
        <v>62</v>
      </c>
      <c r="AD74" s="42">
        <v>107</v>
      </c>
      <c r="AE74" s="42">
        <v>97</v>
      </c>
      <c r="AF74" s="42">
        <v>83</v>
      </c>
      <c r="AG74" s="42">
        <v>194</v>
      </c>
      <c r="AH74" s="42">
        <v>57</v>
      </c>
      <c r="AI74" s="42">
        <v>95</v>
      </c>
      <c r="AJ74" s="42">
        <v>51</v>
      </c>
      <c r="AK74" s="42">
        <v>78</v>
      </c>
      <c r="AL74" s="42">
        <v>282</v>
      </c>
      <c r="AM74" s="42">
        <v>53</v>
      </c>
      <c r="AN74" s="42">
        <v>48</v>
      </c>
      <c r="AO74" s="42">
        <v>212</v>
      </c>
      <c r="AP74" s="42">
        <v>15</v>
      </c>
      <c r="AQ74" s="42">
        <v>30</v>
      </c>
      <c r="AR74" s="42">
        <v>11</v>
      </c>
      <c r="AS74" s="42">
        <v>214</v>
      </c>
      <c r="AT74" s="42">
        <v>36</v>
      </c>
      <c r="AU74" s="42">
        <v>59</v>
      </c>
      <c r="AV74" s="42">
        <v>68</v>
      </c>
    </row>
    <row r="75" spans="1:48" ht="112.5" customHeight="1" x14ac:dyDescent="0.25">
      <c r="A75" s="46">
        <v>71</v>
      </c>
      <c r="B75" s="116" t="s">
        <v>313</v>
      </c>
      <c r="C75" s="117" t="s">
        <v>293</v>
      </c>
      <c r="D75" s="118" t="s">
        <v>294</v>
      </c>
      <c r="E75" s="118" t="s">
        <v>295</v>
      </c>
      <c r="F75" s="118" t="s">
        <v>296</v>
      </c>
      <c r="G75" s="142" t="s">
        <v>250</v>
      </c>
      <c r="H75" s="41"/>
      <c r="I75" s="41"/>
      <c r="J75" s="42">
        <v>120.68</v>
      </c>
      <c r="K75" s="42">
        <v>6.46</v>
      </c>
      <c r="L75" s="42">
        <v>4.42</v>
      </c>
      <c r="M75" s="42">
        <v>7.14</v>
      </c>
      <c r="N75" s="42">
        <v>11.22</v>
      </c>
      <c r="O75" s="42">
        <v>1.02</v>
      </c>
      <c r="P75" s="42">
        <v>7.48</v>
      </c>
      <c r="Q75" s="42">
        <v>5.44</v>
      </c>
      <c r="R75" s="42">
        <v>7.82</v>
      </c>
      <c r="S75" s="42">
        <v>67</v>
      </c>
      <c r="T75" s="42">
        <v>11.22</v>
      </c>
      <c r="U75" s="42">
        <v>4.08</v>
      </c>
      <c r="V75" s="42">
        <v>9.86</v>
      </c>
      <c r="W75" s="42">
        <v>19.04</v>
      </c>
      <c r="X75" s="42">
        <v>5.78</v>
      </c>
      <c r="Y75" s="42">
        <v>6.12</v>
      </c>
      <c r="Z75" s="42">
        <v>11.22</v>
      </c>
      <c r="AA75" s="42">
        <v>14.62</v>
      </c>
      <c r="AB75" s="42">
        <v>85.68</v>
      </c>
      <c r="AC75" s="42">
        <v>6.46</v>
      </c>
      <c r="AD75" s="42">
        <v>11.22</v>
      </c>
      <c r="AE75" s="42">
        <v>8.84</v>
      </c>
      <c r="AF75" s="42">
        <v>13.26</v>
      </c>
      <c r="AG75" s="42">
        <v>28.56</v>
      </c>
      <c r="AH75" s="42">
        <v>6.12</v>
      </c>
      <c r="AI75" s="42">
        <v>7.14</v>
      </c>
      <c r="AJ75" s="42">
        <v>6.8</v>
      </c>
      <c r="AK75" s="42">
        <v>8.16</v>
      </c>
      <c r="AL75" s="42">
        <v>41.82</v>
      </c>
      <c r="AM75" s="42">
        <v>6.12</v>
      </c>
      <c r="AN75" s="42">
        <v>4.76</v>
      </c>
      <c r="AO75" s="42">
        <v>25.5</v>
      </c>
      <c r="AP75" s="42">
        <v>0.68</v>
      </c>
      <c r="AQ75" s="42">
        <v>4.08</v>
      </c>
      <c r="AR75" s="42">
        <v>3.4</v>
      </c>
      <c r="AS75" s="42">
        <v>24.82</v>
      </c>
      <c r="AT75" s="42">
        <v>2.38</v>
      </c>
      <c r="AU75" s="42">
        <v>5.44</v>
      </c>
      <c r="AV75" s="42">
        <v>10.199999999999999</v>
      </c>
    </row>
    <row r="76" spans="1:48" ht="112.5" customHeight="1" x14ac:dyDescent="0.25">
      <c r="A76" s="46">
        <v>72</v>
      </c>
      <c r="B76" s="110" t="s">
        <v>313</v>
      </c>
      <c r="C76" s="119" t="s">
        <v>297</v>
      </c>
      <c r="D76" s="120" t="s">
        <v>298</v>
      </c>
      <c r="E76" s="120" t="s">
        <v>299</v>
      </c>
      <c r="F76" s="120" t="s">
        <v>300</v>
      </c>
      <c r="G76" s="141" t="s">
        <v>250</v>
      </c>
      <c r="H76" s="41"/>
      <c r="I76" s="41"/>
      <c r="J76" s="42">
        <v>540.75399999999991</v>
      </c>
      <c r="K76" s="42">
        <v>28.323999999999998</v>
      </c>
      <c r="L76" s="42">
        <v>17.945999999999998</v>
      </c>
      <c r="M76" s="42">
        <v>25.664000000000001</v>
      </c>
      <c r="N76" s="42">
        <v>47.030999999999999</v>
      </c>
      <c r="O76" s="42">
        <v>3.629</v>
      </c>
      <c r="P76" s="42">
        <v>31.265000000000001</v>
      </c>
      <c r="Q76" s="42">
        <v>20.454000000000001</v>
      </c>
      <c r="R76" s="42">
        <v>34.185000000000002</v>
      </c>
      <c r="S76" s="42">
        <v>286</v>
      </c>
      <c r="T76" s="42">
        <v>48.673999999999999</v>
      </c>
      <c r="U76" s="42">
        <v>20.234000000000002</v>
      </c>
      <c r="V76" s="42">
        <v>38.999000000000002</v>
      </c>
      <c r="W76" s="42">
        <v>73.652999999999992</v>
      </c>
      <c r="X76" s="42">
        <v>22.317999999999998</v>
      </c>
      <c r="Y76" s="42">
        <v>19.953000000000003</v>
      </c>
      <c r="Z76" s="42">
        <v>42.523000000000003</v>
      </c>
      <c r="AA76" s="42">
        <v>50.25</v>
      </c>
      <c r="AB76" s="42">
        <v>335.02800000000002</v>
      </c>
      <c r="AC76" s="42">
        <v>29.984999999999999</v>
      </c>
      <c r="AD76" s="42">
        <v>52.233000000000004</v>
      </c>
      <c r="AE76" s="42">
        <v>45.620000000000005</v>
      </c>
      <c r="AF76" s="42">
        <v>49.846000000000004</v>
      </c>
      <c r="AG76" s="42">
        <v>105.94199999999999</v>
      </c>
      <c r="AH76" s="42">
        <v>28.198</v>
      </c>
      <c r="AI76" s="42">
        <v>42.491999999999997</v>
      </c>
      <c r="AJ76" s="42">
        <v>27.08</v>
      </c>
      <c r="AK76" s="42">
        <v>37.876000000000005</v>
      </c>
      <c r="AL76" s="42">
        <v>158.97300000000001</v>
      </c>
      <c r="AM76" s="42">
        <v>28.173999999999999</v>
      </c>
      <c r="AN76" s="42">
        <v>22.776000000000003</v>
      </c>
      <c r="AO76" s="42">
        <v>111.18300000000001</v>
      </c>
      <c r="AP76" s="42">
        <v>6.1779999999999999</v>
      </c>
      <c r="AQ76" s="42">
        <v>15.298999999999999</v>
      </c>
      <c r="AR76" s="42">
        <v>8.8539999999999992</v>
      </c>
      <c r="AS76" s="42">
        <v>109.42400000000001</v>
      </c>
      <c r="AT76" s="42">
        <v>15.030000000000001</v>
      </c>
      <c r="AU76" s="42">
        <v>27.305</v>
      </c>
      <c r="AV76" s="42">
        <v>39.397999999999996</v>
      </c>
    </row>
    <row r="77" spans="1:48" ht="112.5" customHeight="1" x14ac:dyDescent="0.25">
      <c r="A77" s="46">
        <v>73</v>
      </c>
      <c r="B77" s="105" t="s">
        <v>312</v>
      </c>
      <c r="C77" s="121" t="s">
        <v>301</v>
      </c>
      <c r="D77" s="170" t="s">
        <v>302</v>
      </c>
      <c r="E77" s="122" t="s">
        <v>303</v>
      </c>
      <c r="F77" s="122" t="s">
        <v>304</v>
      </c>
      <c r="G77" s="140" t="s">
        <v>250</v>
      </c>
      <c r="H77" s="37"/>
      <c r="I77" s="37"/>
      <c r="J77" s="40">
        <v>235.32</v>
      </c>
      <c r="K77" s="40">
        <v>12.54</v>
      </c>
      <c r="L77" s="40">
        <v>8.58</v>
      </c>
      <c r="M77" s="40">
        <v>13.86</v>
      </c>
      <c r="N77" s="40">
        <v>21.78</v>
      </c>
      <c r="O77" s="40">
        <v>1.98</v>
      </c>
      <c r="P77" s="40">
        <v>14.52</v>
      </c>
      <c r="Q77" s="40">
        <v>10.56</v>
      </c>
      <c r="R77" s="40">
        <v>15.18</v>
      </c>
      <c r="S77" s="40">
        <v>129</v>
      </c>
      <c r="T77" s="40">
        <v>21.78</v>
      </c>
      <c r="U77" s="40">
        <v>7.92</v>
      </c>
      <c r="V77" s="40">
        <v>19.14</v>
      </c>
      <c r="W77" s="40">
        <v>36.96</v>
      </c>
      <c r="X77" s="40">
        <v>11.22</v>
      </c>
      <c r="Y77" s="40">
        <v>11.88</v>
      </c>
      <c r="Z77" s="40">
        <v>21.78</v>
      </c>
      <c r="AA77" s="40">
        <v>28.38</v>
      </c>
      <c r="AB77" s="40">
        <v>166.32</v>
      </c>
      <c r="AC77" s="40">
        <v>12.54</v>
      </c>
      <c r="AD77" s="40">
        <v>21.78</v>
      </c>
      <c r="AE77" s="40">
        <v>17.16</v>
      </c>
      <c r="AF77" s="40">
        <v>25.74</v>
      </c>
      <c r="AG77" s="40">
        <v>55.44</v>
      </c>
      <c r="AH77" s="40">
        <v>11.88</v>
      </c>
      <c r="AI77" s="40">
        <v>13.86</v>
      </c>
      <c r="AJ77" s="40">
        <v>13.2</v>
      </c>
      <c r="AK77" s="40">
        <v>15.84</v>
      </c>
      <c r="AL77" s="40">
        <v>81.180000000000007</v>
      </c>
      <c r="AM77" s="40">
        <v>11.88</v>
      </c>
      <c r="AN77" s="40">
        <v>9.24</v>
      </c>
      <c r="AO77" s="40">
        <v>49.5</v>
      </c>
      <c r="AP77" s="40">
        <v>1.32</v>
      </c>
      <c r="AQ77" s="40">
        <v>7.92</v>
      </c>
      <c r="AR77" s="40">
        <v>6.6</v>
      </c>
      <c r="AS77" s="40">
        <v>48.18</v>
      </c>
      <c r="AT77" s="40">
        <v>4.62</v>
      </c>
      <c r="AU77" s="40">
        <v>10.56</v>
      </c>
      <c r="AV77" s="40">
        <v>19.8</v>
      </c>
    </row>
    <row r="78" spans="1:48" ht="112.5" customHeight="1" x14ac:dyDescent="0.25">
      <c r="A78" s="46">
        <v>74</v>
      </c>
      <c r="B78" s="105" t="s">
        <v>312</v>
      </c>
      <c r="C78" s="121" t="s">
        <v>305</v>
      </c>
      <c r="D78" s="171"/>
      <c r="E78" s="122" t="s">
        <v>306</v>
      </c>
      <c r="F78" s="122" t="s">
        <v>307</v>
      </c>
      <c r="G78" s="140" t="s">
        <v>250</v>
      </c>
      <c r="H78" s="37"/>
      <c r="I78" s="37"/>
      <c r="J78" s="39">
        <v>213.92499999999995</v>
      </c>
      <c r="K78" s="39">
        <v>10.824999999999999</v>
      </c>
      <c r="L78" s="39">
        <v>6.4950000000000001</v>
      </c>
      <c r="M78" s="39">
        <v>6.0619999999999994</v>
      </c>
      <c r="N78" s="39">
        <v>14.288999999999998</v>
      </c>
      <c r="O78" s="39">
        <v>0.86599999999999999</v>
      </c>
      <c r="P78" s="39">
        <v>9.9589999999999996</v>
      </c>
      <c r="Q78" s="39">
        <v>5.1959999999999988</v>
      </c>
      <c r="R78" s="39">
        <v>10.391999999999998</v>
      </c>
      <c r="S78" s="39">
        <v>100</v>
      </c>
      <c r="T78" s="39">
        <v>16.453999999999997</v>
      </c>
      <c r="U78" s="39">
        <v>8.66</v>
      </c>
      <c r="V78" s="39">
        <v>13.856</v>
      </c>
      <c r="W78" s="39">
        <v>23.381999999999998</v>
      </c>
      <c r="X78" s="39">
        <v>8.2269999999999985</v>
      </c>
      <c r="Y78" s="39">
        <v>3.8969999999999998</v>
      </c>
      <c r="Z78" s="39">
        <v>10.824999999999999</v>
      </c>
      <c r="AA78" s="39">
        <v>11.690999999999999</v>
      </c>
      <c r="AB78" s="39">
        <v>90.93</v>
      </c>
      <c r="AC78" s="39">
        <v>9.093</v>
      </c>
      <c r="AD78" s="39">
        <v>18.186</v>
      </c>
      <c r="AE78" s="39">
        <v>16.453999999999997</v>
      </c>
      <c r="AF78" s="39">
        <v>17.32</v>
      </c>
      <c r="AG78" s="39">
        <v>28.577999999999996</v>
      </c>
      <c r="AH78" s="39">
        <v>8.2269999999999985</v>
      </c>
      <c r="AI78" s="39">
        <v>16.886999999999997</v>
      </c>
      <c r="AJ78" s="39">
        <v>8.66</v>
      </c>
      <c r="AK78" s="39">
        <v>13.423</v>
      </c>
      <c r="AL78" s="39">
        <v>53.258999999999993</v>
      </c>
      <c r="AM78" s="39">
        <v>13.423</v>
      </c>
      <c r="AN78" s="39">
        <v>7.7939999999999996</v>
      </c>
      <c r="AO78" s="39">
        <v>37.670999999999999</v>
      </c>
      <c r="AP78" s="39">
        <v>3.0309999999999997</v>
      </c>
      <c r="AQ78" s="39">
        <v>3.464</v>
      </c>
      <c r="AR78" s="39">
        <v>1.732</v>
      </c>
      <c r="AS78" s="39">
        <v>38.536999999999999</v>
      </c>
      <c r="AT78" s="39">
        <v>6.4950000000000001</v>
      </c>
      <c r="AU78" s="39">
        <v>9.9589999999999996</v>
      </c>
      <c r="AV78" s="39">
        <v>13.856</v>
      </c>
    </row>
    <row r="79" spans="1:48" ht="112.5" customHeight="1" x14ac:dyDescent="0.25">
      <c r="A79" s="46">
        <v>75</v>
      </c>
      <c r="B79" s="105" t="s">
        <v>312</v>
      </c>
      <c r="C79" s="121" t="s">
        <v>308</v>
      </c>
      <c r="D79" s="171"/>
      <c r="E79" s="122" t="s">
        <v>309</v>
      </c>
      <c r="F79" s="122" t="s">
        <v>310</v>
      </c>
      <c r="G79" s="140" t="s">
        <v>250</v>
      </c>
      <c r="H79" s="37"/>
      <c r="I79" s="37"/>
      <c r="J79" s="39">
        <v>91.509000000000015</v>
      </c>
      <c r="K79" s="39">
        <v>4.9590000000000005</v>
      </c>
      <c r="L79" s="39">
        <v>2.8710000000000004</v>
      </c>
      <c r="M79" s="39">
        <v>5.7420000000000009</v>
      </c>
      <c r="N79" s="39">
        <v>10.962</v>
      </c>
      <c r="O79" s="39">
        <v>0.78300000000000014</v>
      </c>
      <c r="P79" s="39">
        <v>6.7860000000000005</v>
      </c>
      <c r="Q79" s="39">
        <v>4.6980000000000004</v>
      </c>
      <c r="R79" s="39">
        <v>8.6130000000000013</v>
      </c>
      <c r="S79" s="39">
        <v>57</v>
      </c>
      <c r="T79" s="39">
        <v>10.44</v>
      </c>
      <c r="U79" s="39">
        <v>3.6540000000000004</v>
      </c>
      <c r="V79" s="39">
        <v>6.003000000000001</v>
      </c>
      <c r="W79" s="39">
        <v>13.311000000000002</v>
      </c>
      <c r="X79" s="39">
        <v>2.8710000000000004</v>
      </c>
      <c r="Y79" s="39">
        <v>4.1760000000000002</v>
      </c>
      <c r="Z79" s="39">
        <v>9.918000000000001</v>
      </c>
      <c r="AA79" s="39">
        <v>10.179</v>
      </c>
      <c r="AB79" s="39">
        <v>77.778000000000006</v>
      </c>
      <c r="AC79" s="39">
        <v>8.3520000000000003</v>
      </c>
      <c r="AD79" s="39">
        <v>12.267000000000001</v>
      </c>
      <c r="AE79" s="39">
        <v>12.006000000000002</v>
      </c>
      <c r="AF79" s="39">
        <v>6.7860000000000005</v>
      </c>
      <c r="AG79" s="39">
        <v>21.923999999999999</v>
      </c>
      <c r="AH79" s="39">
        <v>8.0910000000000011</v>
      </c>
      <c r="AI79" s="39">
        <v>11.744999999999999</v>
      </c>
      <c r="AJ79" s="39">
        <v>5.22</v>
      </c>
      <c r="AK79" s="39">
        <v>8.6130000000000013</v>
      </c>
      <c r="AL79" s="39">
        <v>24.534000000000002</v>
      </c>
      <c r="AM79" s="39">
        <v>2.8710000000000004</v>
      </c>
      <c r="AN79" s="39">
        <v>5.7420000000000009</v>
      </c>
      <c r="AO79" s="39">
        <v>24.012000000000004</v>
      </c>
      <c r="AP79" s="39">
        <v>1.8270000000000002</v>
      </c>
      <c r="AQ79" s="39">
        <v>3.915</v>
      </c>
      <c r="AR79" s="39">
        <v>0.52200000000000002</v>
      </c>
      <c r="AS79" s="39">
        <v>22.707000000000004</v>
      </c>
      <c r="AT79" s="39">
        <v>3.915</v>
      </c>
      <c r="AU79" s="39">
        <v>6.7860000000000005</v>
      </c>
      <c r="AV79" s="39">
        <v>5.7420000000000009</v>
      </c>
    </row>
    <row r="80" spans="1:48" ht="112.5" customHeight="1" x14ac:dyDescent="0.25">
      <c r="A80" s="46">
        <v>76</v>
      </c>
      <c r="B80" s="46" t="s">
        <v>312</v>
      </c>
      <c r="C80" s="68" t="s">
        <v>317</v>
      </c>
      <c r="D80" s="69" t="s">
        <v>318</v>
      </c>
      <c r="E80" s="66" t="s">
        <v>319</v>
      </c>
      <c r="F80" s="66" t="s">
        <v>320</v>
      </c>
      <c r="G80" s="91" t="s">
        <v>321</v>
      </c>
      <c r="H80" s="70"/>
      <c r="I80" s="70"/>
      <c r="J80" s="44"/>
      <c r="K80" s="71"/>
      <c r="L80" s="71"/>
      <c r="M80" s="71"/>
      <c r="N80" s="71"/>
      <c r="O80" s="71"/>
      <c r="P80" s="71"/>
      <c r="Q80" s="71"/>
      <c r="R80" s="71"/>
      <c r="S80" s="71"/>
      <c r="T80" s="44"/>
      <c r="U80" s="71"/>
      <c r="V80" s="44"/>
      <c r="W80" s="44"/>
      <c r="X80" s="71"/>
      <c r="Y80" s="71"/>
      <c r="Z80" s="71"/>
      <c r="AA80" s="71"/>
      <c r="AB80" s="44"/>
      <c r="AC80" s="71"/>
      <c r="AD80" s="71"/>
      <c r="AE80" s="71"/>
      <c r="AF80" s="71"/>
      <c r="AG80" s="44"/>
      <c r="AH80" s="71"/>
      <c r="AI80" s="71"/>
      <c r="AJ80" s="71"/>
      <c r="AK80" s="71"/>
      <c r="AL80" s="44"/>
      <c r="AM80" s="71"/>
      <c r="AN80" s="71"/>
      <c r="AO80" s="44"/>
      <c r="AP80" s="71"/>
      <c r="AQ80" s="71"/>
      <c r="AR80" s="71"/>
      <c r="AS80" s="44"/>
      <c r="AT80" s="71"/>
      <c r="AU80" s="71"/>
      <c r="AV80" s="71"/>
    </row>
    <row r="81" spans="1:48" ht="112.5" customHeight="1" x14ac:dyDescent="0.25">
      <c r="A81" s="46">
        <v>77</v>
      </c>
      <c r="B81" s="46" t="s">
        <v>312</v>
      </c>
      <c r="C81" s="72" t="s">
        <v>322</v>
      </c>
      <c r="D81" s="69" t="s">
        <v>323</v>
      </c>
      <c r="E81" s="69" t="s">
        <v>324</v>
      </c>
      <c r="F81" s="69" t="s">
        <v>325</v>
      </c>
      <c r="G81" s="91" t="s">
        <v>321</v>
      </c>
      <c r="H81" s="70"/>
      <c r="I81" s="70"/>
      <c r="J81" s="71">
        <v>2500</v>
      </c>
      <c r="K81" s="71"/>
      <c r="L81" s="71"/>
      <c r="M81" s="71"/>
      <c r="N81" s="71"/>
      <c r="O81" s="71"/>
      <c r="P81" s="71"/>
      <c r="Q81" s="71"/>
      <c r="R81" s="71"/>
      <c r="S81" s="71"/>
      <c r="T81" s="71">
        <v>1000</v>
      </c>
      <c r="U81" s="71"/>
      <c r="V81" s="71">
        <v>500</v>
      </c>
      <c r="W81" s="71">
        <v>1000</v>
      </c>
      <c r="X81" s="71"/>
      <c r="Y81" s="71"/>
      <c r="Z81" s="71"/>
      <c r="AA81" s="71"/>
      <c r="AB81" s="71">
        <v>2000</v>
      </c>
      <c r="AC81" s="71"/>
      <c r="AD81" s="71"/>
      <c r="AE81" s="71"/>
      <c r="AF81" s="71"/>
      <c r="AG81" s="71">
        <v>2000</v>
      </c>
      <c r="AH81" s="71"/>
      <c r="AI81" s="71"/>
      <c r="AJ81" s="71"/>
      <c r="AK81" s="71"/>
      <c r="AL81" s="71">
        <v>1000</v>
      </c>
      <c r="AM81" s="71"/>
      <c r="AN81" s="71"/>
      <c r="AO81" s="71">
        <v>1000</v>
      </c>
      <c r="AP81" s="71"/>
      <c r="AQ81" s="71"/>
      <c r="AR81" s="71"/>
      <c r="AS81" s="71">
        <v>1000</v>
      </c>
      <c r="AT81" s="71"/>
      <c r="AU81" s="71"/>
      <c r="AV81" s="71"/>
    </row>
    <row r="82" spans="1:48" ht="112.5" customHeight="1" x14ac:dyDescent="0.25">
      <c r="A82" s="46">
        <v>78</v>
      </c>
      <c r="B82" s="46" t="s">
        <v>312</v>
      </c>
      <c r="C82" s="73" t="s">
        <v>326</v>
      </c>
      <c r="D82" s="69" t="s">
        <v>323</v>
      </c>
      <c r="E82" s="69" t="s">
        <v>324</v>
      </c>
      <c r="F82" s="69" t="s">
        <v>327</v>
      </c>
      <c r="G82" s="91" t="s">
        <v>321</v>
      </c>
      <c r="H82" s="70"/>
      <c r="I82" s="70"/>
      <c r="J82" s="71">
        <v>800</v>
      </c>
      <c r="K82" s="71"/>
      <c r="L82" s="71"/>
      <c r="M82" s="71"/>
      <c r="N82" s="71"/>
      <c r="O82" s="71"/>
      <c r="P82" s="71"/>
      <c r="Q82" s="71"/>
      <c r="R82" s="71"/>
      <c r="S82" s="71"/>
      <c r="T82" s="71">
        <v>300</v>
      </c>
      <c r="U82" s="71"/>
      <c r="V82" s="71">
        <v>126</v>
      </c>
      <c r="W82" s="71">
        <v>350</v>
      </c>
      <c r="X82" s="71"/>
      <c r="Y82" s="71"/>
      <c r="Z82" s="71"/>
      <c r="AA82" s="71"/>
      <c r="AB82" s="71">
        <v>700</v>
      </c>
      <c r="AC82" s="71"/>
      <c r="AD82" s="71"/>
      <c r="AE82" s="71"/>
      <c r="AF82" s="71"/>
      <c r="AG82" s="71">
        <v>700</v>
      </c>
      <c r="AH82" s="71"/>
      <c r="AI82" s="71"/>
      <c r="AJ82" s="71"/>
      <c r="AK82" s="71"/>
      <c r="AL82" s="71">
        <v>350</v>
      </c>
      <c r="AM82" s="71"/>
      <c r="AN82" s="71"/>
      <c r="AO82" s="71">
        <v>350</v>
      </c>
      <c r="AP82" s="71"/>
      <c r="AQ82" s="71"/>
      <c r="AR82" s="71"/>
      <c r="AS82" s="71">
        <v>250</v>
      </c>
      <c r="AT82" s="71"/>
      <c r="AU82" s="71"/>
      <c r="AV82" s="71"/>
    </row>
    <row r="83" spans="1:48" ht="112.5" customHeight="1" x14ac:dyDescent="0.25">
      <c r="A83" s="46">
        <v>79</v>
      </c>
      <c r="B83" s="46" t="s">
        <v>312</v>
      </c>
      <c r="C83" s="74" t="s">
        <v>328</v>
      </c>
      <c r="D83" s="69" t="s">
        <v>324</v>
      </c>
      <c r="E83" s="69" t="s">
        <v>324</v>
      </c>
      <c r="F83" s="69" t="s">
        <v>329</v>
      </c>
      <c r="G83" s="91" t="s">
        <v>321</v>
      </c>
      <c r="H83" s="70"/>
      <c r="I83" s="70"/>
      <c r="J83" s="71">
        <v>800</v>
      </c>
      <c r="K83" s="71"/>
      <c r="L83" s="71"/>
      <c r="M83" s="71"/>
      <c r="N83" s="71"/>
      <c r="O83" s="71"/>
      <c r="P83" s="71"/>
      <c r="Q83" s="71"/>
      <c r="R83" s="71"/>
      <c r="S83" s="71"/>
      <c r="T83" s="71">
        <v>300</v>
      </c>
      <c r="U83" s="71"/>
      <c r="V83" s="71">
        <v>126</v>
      </c>
      <c r="W83" s="71">
        <v>350</v>
      </c>
      <c r="X83" s="71"/>
      <c r="Y83" s="71"/>
      <c r="Z83" s="71"/>
      <c r="AA83" s="71"/>
      <c r="AB83" s="71">
        <v>700</v>
      </c>
      <c r="AC83" s="71"/>
      <c r="AD83" s="71"/>
      <c r="AE83" s="71"/>
      <c r="AF83" s="71"/>
      <c r="AG83" s="71">
        <v>700</v>
      </c>
      <c r="AH83" s="71"/>
      <c r="AI83" s="71"/>
      <c r="AJ83" s="71"/>
      <c r="AK83" s="71"/>
      <c r="AL83" s="71">
        <v>350</v>
      </c>
      <c r="AM83" s="71"/>
      <c r="AN83" s="71"/>
      <c r="AO83" s="71">
        <v>350</v>
      </c>
      <c r="AP83" s="71"/>
      <c r="AQ83" s="71"/>
      <c r="AR83" s="71"/>
      <c r="AS83" s="71">
        <v>250</v>
      </c>
      <c r="AT83" s="71"/>
      <c r="AU83" s="71"/>
      <c r="AV83" s="71"/>
    </row>
    <row r="84" spans="1:48" ht="112.5" customHeight="1" x14ac:dyDescent="0.25">
      <c r="A84" s="46">
        <v>80</v>
      </c>
      <c r="B84" s="46" t="s">
        <v>312</v>
      </c>
      <c r="C84" s="73" t="s">
        <v>330</v>
      </c>
      <c r="D84" s="69" t="s">
        <v>331</v>
      </c>
      <c r="E84" s="75" t="s">
        <v>332</v>
      </c>
      <c r="F84" s="69" t="s">
        <v>333</v>
      </c>
      <c r="G84" s="92" t="s">
        <v>334</v>
      </c>
      <c r="H84" s="70"/>
      <c r="I84" s="70"/>
      <c r="J84" s="71">
        <v>1200</v>
      </c>
      <c r="K84" s="71"/>
      <c r="L84" s="71"/>
      <c r="M84" s="71"/>
      <c r="N84" s="71"/>
      <c r="O84" s="71"/>
      <c r="P84" s="71"/>
      <c r="Q84" s="71"/>
      <c r="R84" s="71"/>
      <c r="S84" s="71"/>
      <c r="T84" s="71">
        <v>700</v>
      </c>
      <c r="U84" s="71"/>
      <c r="V84" s="71">
        <v>200</v>
      </c>
      <c r="W84" s="71">
        <v>500</v>
      </c>
      <c r="X84" s="71"/>
      <c r="Y84" s="71"/>
      <c r="Z84" s="71"/>
      <c r="AA84" s="71"/>
      <c r="AB84" s="71">
        <v>800</v>
      </c>
      <c r="AC84" s="71"/>
      <c r="AD84" s="71"/>
      <c r="AE84" s="71"/>
      <c r="AF84" s="71"/>
      <c r="AG84" s="71">
        <v>800</v>
      </c>
      <c r="AH84" s="71"/>
      <c r="AI84" s="71"/>
      <c r="AJ84" s="71"/>
      <c r="AK84" s="71"/>
      <c r="AL84" s="71">
        <v>600</v>
      </c>
      <c r="AM84" s="71"/>
      <c r="AN84" s="71"/>
      <c r="AO84" s="71">
        <v>600</v>
      </c>
      <c r="AP84" s="71"/>
      <c r="AQ84" s="71"/>
      <c r="AR84" s="71"/>
      <c r="AS84" s="71">
        <v>600</v>
      </c>
      <c r="AT84" s="71"/>
      <c r="AU84" s="71"/>
      <c r="AV84" s="71"/>
    </row>
    <row r="85" spans="1:48" ht="112.5" customHeight="1" x14ac:dyDescent="0.25">
      <c r="A85" s="46">
        <v>81</v>
      </c>
      <c r="B85" s="46" t="s">
        <v>312</v>
      </c>
      <c r="C85" s="76" t="s">
        <v>335</v>
      </c>
      <c r="D85" s="69" t="s">
        <v>336</v>
      </c>
      <c r="E85" s="69" t="s">
        <v>337</v>
      </c>
      <c r="F85" s="69" t="s">
        <v>338</v>
      </c>
      <c r="G85" s="92" t="s">
        <v>339</v>
      </c>
      <c r="H85" s="70"/>
      <c r="I85" s="70"/>
      <c r="J85" s="71">
        <v>300</v>
      </c>
      <c r="K85" s="71"/>
      <c r="L85" s="71"/>
      <c r="M85" s="71"/>
      <c r="N85" s="71"/>
      <c r="O85" s="71"/>
      <c r="P85" s="71"/>
      <c r="Q85" s="71"/>
      <c r="R85" s="71"/>
      <c r="S85" s="71"/>
      <c r="T85" s="71">
        <v>50</v>
      </c>
      <c r="U85" s="71"/>
      <c r="V85" s="71">
        <v>20</v>
      </c>
      <c r="W85" s="71">
        <v>50</v>
      </c>
      <c r="X85" s="71"/>
      <c r="Y85" s="71"/>
      <c r="Z85" s="71"/>
      <c r="AA85" s="71"/>
      <c r="AB85" s="71">
        <v>280</v>
      </c>
      <c r="AC85" s="71"/>
      <c r="AD85" s="71"/>
      <c r="AE85" s="71"/>
      <c r="AF85" s="71"/>
      <c r="AG85" s="71">
        <v>250</v>
      </c>
      <c r="AH85" s="71"/>
      <c r="AI85" s="71"/>
      <c r="AJ85" s="71"/>
      <c r="AK85" s="71"/>
      <c r="AL85" s="71">
        <v>30</v>
      </c>
      <c r="AM85" s="71"/>
      <c r="AN85" s="71"/>
      <c r="AO85" s="71">
        <v>30</v>
      </c>
      <c r="AP85" s="71"/>
      <c r="AQ85" s="71"/>
      <c r="AR85" s="71"/>
      <c r="AS85" s="71">
        <v>30</v>
      </c>
      <c r="AT85" s="71"/>
      <c r="AU85" s="71"/>
      <c r="AV85" s="71"/>
    </row>
    <row r="86" spans="1:48" ht="112.5" customHeight="1" x14ac:dyDescent="0.25">
      <c r="A86" s="46">
        <v>82</v>
      </c>
      <c r="B86" s="46" t="s">
        <v>312</v>
      </c>
      <c r="C86" s="76" t="s">
        <v>340</v>
      </c>
      <c r="D86" s="69" t="s">
        <v>341</v>
      </c>
      <c r="E86" s="69" t="s">
        <v>342</v>
      </c>
      <c r="F86" s="69" t="s">
        <v>343</v>
      </c>
      <c r="G86" s="92" t="s">
        <v>339</v>
      </c>
      <c r="H86" s="70"/>
      <c r="I86" s="70"/>
      <c r="J86" s="71">
        <v>270</v>
      </c>
      <c r="K86" s="71"/>
      <c r="L86" s="71"/>
      <c r="M86" s="71"/>
      <c r="N86" s="71"/>
      <c r="O86" s="71"/>
      <c r="P86" s="71"/>
      <c r="Q86" s="71"/>
      <c r="R86" s="71"/>
      <c r="S86" s="71"/>
      <c r="T86" s="71">
        <v>60</v>
      </c>
      <c r="U86" s="71"/>
      <c r="V86" s="71">
        <v>20</v>
      </c>
      <c r="W86" s="71">
        <v>50</v>
      </c>
      <c r="X86" s="71"/>
      <c r="Y86" s="71"/>
      <c r="Z86" s="71"/>
      <c r="AA86" s="71"/>
      <c r="AB86" s="71">
        <v>200</v>
      </c>
      <c r="AC86" s="71"/>
      <c r="AD86" s="71"/>
      <c r="AE86" s="71"/>
      <c r="AF86" s="71"/>
      <c r="AG86" s="71">
        <v>150</v>
      </c>
      <c r="AH86" s="71"/>
      <c r="AI86" s="71"/>
      <c r="AJ86" s="71"/>
      <c r="AK86" s="71"/>
      <c r="AL86" s="71">
        <v>30</v>
      </c>
      <c r="AM86" s="71"/>
      <c r="AN86" s="71"/>
      <c r="AO86" s="71">
        <v>30</v>
      </c>
      <c r="AP86" s="71"/>
      <c r="AQ86" s="71"/>
      <c r="AR86" s="71"/>
      <c r="AS86" s="71">
        <v>30</v>
      </c>
      <c r="AT86" s="71"/>
      <c r="AU86" s="71"/>
      <c r="AV86" s="71"/>
    </row>
    <row r="87" spans="1:48" ht="112.5" customHeight="1" x14ac:dyDescent="0.25">
      <c r="A87" s="46">
        <v>83</v>
      </c>
      <c r="B87" s="46" t="s">
        <v>312</v>
      </c>
      <c r="C87" s="79" t="s">
        <v>344</v>
      </c>
      <c r="D87" s="80" t="s">
        <v>345</v>
      </c>
      <c r="E87" s="80" t="s">
        <v>346</v>
      </c>
      <c r="F87" s="80" t="s">
        <v>347</v>
      </c>
      <c r="G87" s="144" t="s">
        <v>348</v>
      </c>
      <c r="H87" s="77">
        <v>0</v>
      </c>
      <c r="I87" s="77">
        <v>0</v>
      </c>
      <c r="J87" s="44">
        <v>1556</v>
      </c>
      <c r="K87" s="44">
        <v>200</v>
      </c>
      <c r="L87" s="44">
        <v>131</v>
      </c>
      <c r="M87" s="44">
        <v>357</v>
      </c>
      <c r="N87" s="44">
        <v>203</v>
      </c>
      <c r="O87" s="44">
        <v>69</v>
      </c>
      <c r="P87" s="44">
        <v>187</v>
      </c>
      <c r="Q87" s="44">
        <v>70</v>
      </c>
      <c r="R87" s="44">
        <v>14</v>
      </c>
      <c r="S87" s="44">
        <v>70</v>
      </c>
      <c r="T87" s="44">
        <v>264</v>
      </c>
      <c r="U87" s="44">
        <v>99</v>
      </c>
      <c r="V87" s="44">
        <v>139</v>
      </c>
      <c r="W87" s="44">
        <v>332</v>
      </c>
      <c r="X87" s="44">
        <v>117</v>
      </c>
      <c r="Y87" s="44">
        <v>50</v>
      </c>
      <c r="Z87" s="44">
        <v>112</v>
      </c>
      <c r="AA87" s="44">
        <v>173</v>
      </c>
      <c r="AB87" s="44">
        <v>895</v>
      </c>
      <c r="AC87" s="44">
        <v>128</v>
      </c>
      <c r="AD87" s="44">
        <v>144</v>
      </c>
      <c r="AE87" s="44">
        <v>124</v>
      </c>
      <c r="AF87" s="44">
        <v>251</v>
      </c>
      <c r="AG87" s="44">
        <v>488</v>
      </c>
      <c r="AH87" s="44">
        <v>128</v>
      </c>
      <c r="AI87" s="44">
        <v>179</v>
      </c>
      <c r="AJ87" s="44">
        <v>176</v>
      </c>
      <c r="AK87" s="44">
        <v>126</v>
      </c>
      <c r="AL87" s="44">
        <v>367</v>
      </c>
      <c r="AM87" s="44">
        <v>91</v>
      </c>
      <c r="AN87" s="44">
        <v>64</v>
      </c>
      <c r="AO87" s="44">
        <v>457</v>
      </c>
      <c r="AP87" s="44">
        <v>60</v>
      </c>
      <c r="AQ87" s="44">
        <v>85</v>
      </c>
      <c r="AR87" s="44">
        <v>49</v>
      </c>
      <c r="AS87" s="44">
        <v>415</v>
      </c>
      <c r="AT87" s="44">
        <v>57</v>
      </c>
      <c r="AU87" s="44">
        <v>50</v>
      </c>
      <c r="AV87" s="44">
        <v>113</v>
      </c>
    </row>
    <row r="88" spans="1:48" ht="112.5" customHeight="1" x14ac:dyDescent="0.25">
      <c r="A88" s="46">
        <v>84</v>
      </c>
      <c r="B88" s="46" t="s">
        <v>312</v>
      </c>
      <c r="C88" s="79" t="s">
        <v>349</v>
      </c>
      <c r="D88" s="80" t="s">
        <v>350</v>
      </c>
      <c r="E88" s="80" t="s">
        <v>351</v>
      </c>
      <c r="F88" s="80" t="s">
        <v>352</v>
      </c>
      <c r="G88" s="144" t="s">
        <v>348</v>
      </c>
      <c r="H88" s="77">
        <v>0</v>
      </c>
      <c r="I88" s="77">
        <v>0</v>
      </c>
      <c r="J88" s="77">
        <v>65</v>
      </c>
      <c r="K88" s="77">
        <v>3</v>
      </c>
      <c r="L88" s="77">
        <v>8</v>
      </c>
      <c r="M88" s="77">
        <v>8</v>
      </c>
      <c r="N88" s="77">
        <v>2</v>
      </c>
      <c r="O88" s="77">
        <v>5</v>
      </c>
      <c r="P88" s="77">
        <v>4</v>
      </c>
      <c r="Q88" s="77">
        <v>6</v>
      </c>
      <c r="R88" s="77">
        <v>10</v>
      </c>
      <c r="S88" s="77">
        <v>6</v>
      </c>
      <c r="T88" s="77">
        <v>3</v>
      </c>
      <c r="U88" s="77">
        <v>10</v>
      </c>
      <c r="V88" s="77">
        <v>2</v>
      </c>
      <c r="W88" s="77">
        <v>2</v>
      </c>
      <c r="X88" s="77">
        <v>2</v>
      </c>
      <c r="Y88" s="77">
        <v>5</v>
      </c>
      <c r="Z88" s="77">
        <v>30</v>
      </c>
      <c r="AA88" s="77">
        <v>3</v>
      </c>
      <c r="AB88" s="77">
        <v>4</v>
      </c>
      <c r="AC88" s="77">
        <v>3</v>
      </c>
      <c r="AD88" s="77">
        <v>7</v>
      </c>
      <c r="AE88" s="77">
        <v>18</v>
      </c>
      <c r="AF88" s="77">
        <v>6</v>
      </c>
      <c r="AG88" s="77">
        <v>7</v>
      </c>
      <c r="AH88" s="77">
        <v>5</v>
      </c>
      <c r="AI88" s="77">
        <v>4</v>
      </c>
      <c r="AJ88" s="77">
        <v>10</v>
      </c>
      <c r="AK88" s="77">
        <v>2</v>
      </c>
      <c r="AL88" s="77">
        <v>2</v>
      </c>
      <c r="AM88" s="77">
        <v>10</v>
      </c>
      <c r="AN88" s="77">
        <v>2</v>
      </c>
      <c r="AO88" s="77">
        <v>3</v>
      </c>
      <c r="AP88" s="77">
        <v>1</v>
      </c>
      <c r="AQ88" s="77">
        <v>9</v>
      </c>
      <c r="AR88" s="77">
        <v>2</v>
      </c>
      <c r="AS88" s="77">
        <v>2</v>
      </c>
      <c r="AT88" s="77">
        <v>5</v>
      </c>
      <c r="AU88" s="44">
        <v>1</v>
      </c>
      <c r="AV88" s="44">
        <v>1</v>
      </c>
    </row>
    <row r="89" spans="1:48" ht="112.5" customHeight="1" x14ac:dyDescent="0.25">
      <c r="A89" s="46">
        <v>85</v>
      </c>
      <c r="B89" s="46" t="s">
        <v>312</v>
      </c>
      <c r="C89" s="79" t="s">
        <v>353</v>
      </c>
      <c r="D89" s="80" t="s">
        <v>354</v>
      </c>
      <c r="E89" s="80" t="s">
        <v>355</v>
      </c>
      <c r="F89" s="80" t="s">
        <v>356</v>
      </c>
      <c r="G89" s="144" t="s">
        <v>348</v>
      </c>
      <c r="H89" s="77">
        <v>0</v>
      </c>
      <c r="I89" s="77">
        <v>0</v>
      </c>
      <c r="J89" s="77">
        <v>3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1</v>
      </c>
      <c r="Q89" s="77">
        <v>0</v>
      </c>
      <c r="R89" s="77">
        <v>2</v>
      </c>
      <c r="S89" s="77">
        <v>0</v>
      </c>
      <c r="T89" s="77">
        <v>1</v>
      </c>
      <c r="U89" s="77">
        <v>2</v>
      </c>
      <c r="V89" s="77">
        <v>0</v>
      </c>
      <c r="W89" s="77">
        <v>0</v>
      </c>
      <c r="X89" s="77">
        <v>0</v>
      </c>
      <c r="Y89" s="77">
        <v>1</v>
      </c>
      <c r="Z89" s="77">
        <v>5</v>
      </c>
      <c r="AA89" s="77">
        <v>0</v>
      </c>
      <c r="AB89" s="77">
        <v>0</v>
      </c>
      <c r="AC89" s="77">
        <v>0</v>
      </c>
      <c r="AD89" s="77">
        <v>0</v>
      </c>
      <c r="AE89" s="77">
        <v>5</v>
      </c>
      <c r="AF89" s="77">
        <v>0</v>
      </c>
      <c r="AG89" s="77">
        <v>1</v>
      </c>
      <c r="AH89" s="77">
        <v>1</v>
      </c>
      <c r="AI89" s="77">
        <v>0</v>
      </c>
      <c r="AJ89" s="77">
        <v>2</v>
      </c>
      <c r="AK89" s="77">
        <v>0</v>
      </c>
      <c r="AL89" s="77">
        <v>0</v>
      </c>
      <c r="AM89" s="77">
        <v>4</v>
      </c>
      <c r="AN89" s="77">
        <v>0</v>
      </c>
      <c r="AO89" s="77">
        <v>0</v>
      </c>
      <c r="AP89" s="77">
        <v>0</v>
      </c>
      <c r="AQ89" s="77">
        <v>4</v>
      </c>
      <c r="AR89" s="77">
        <v>0</v>
      </c>
      <c r="AS89" s="77">
        <v>0</v>
      </c>
      <c r="AT89" s="77">
        <v>0</v>
      </c>
      <c r="AU89" s="44">
        <v>0</v>
      </c>
      <c r="AV89" s="44">
        <v>0</v>
      </c>
    </row>
    <row r="90" spans="1:48" ht="112.5" customHeight="1" x14ac:dyDescent="0.25">
      <c r="A90" s="46">
        <v>86</v>
      </c>
      <c r="B90" s="46" t="s">
        <v>312</v>
      </c>
      <c r="C90" s="79" t="s">
        <v>357</v>
      </c>
      <c r="D90" s="81" t="s">
        <v>358</v>
      </c>
      <c r="E90" s="81" t="s">
        <v>359</v>
      </c>
      <c r="F90" s="81" t="s">
        <v>360</v>
      </c>
      <c r="G90" s="144" t="s">
        <v>348</v>
      </c>
      <c r="H90" s="147">
        <v>0</v>
      </c>
      <c r="I90" s="147">
        <v>0</v>
      </c>
      <c r="J90" s="78">
        <v>31592.402548019931</v>
      </c>
      <c r="K90" s="78">
        <v>2499.2963137724278</v>
      </c>
      <c r="L90" s="78">
        <v>1833.3620282883155</v>
      </c>
      <c r="M90" s="78">
        <v>1801.6995085797146</v>
      </c>
      <c r="N90" s="78">
        <v>3356.2270891116464</v>
      </c>
      <c r="O90" s="78">
        <v>390.03890244463884</v>
      </c>
      <c r="P90" s="78">
        <v>1618.8739915526355</v>
      </c>
      <c r="Q90" s="78">
        <v>1070.3974404713954</v>
      </c>
      <c r="R90" s="78">
        <v>1581.0832422230155</v>
      </c>
      <c r="S90" s="78">
        <v>13312.199999999999</v>
      </c>
      <c r="T90" s="78">
        <v>2095.8187928732559</v>
      </c>
      <c r="U90" s="78">
        <v>1148.8950784954652</v>
      </c>
      <c r="V90" s="78">
        <v>1867.5033377837112</v>
      </c>
      <c r="W90" s="78">
        <v>3016</v>
      </c>
      <c r="X90" s="78">
        <v>3152.9741400145008</v>
      </c>
      <c r="Y90" s="78">
        <v>1108.1881898010149</v>
      </c>
      <c r="Z90" s="78">
        <v>2885.3747798966529</v>
      </c>
      <c r="AA90" s="78">
        <v>1714</v>
      </c>
      <c r="AB90" s="78">
        <v>14145.499492827126</v>
      </c>
      <c r="AC90" s="78">
        <v>1857.0190117374291</v>
      </c>
      <c r="AD90" s="78">
        <v>1868.5029416026657</v>
      </c>
      <c r="AE90" s="78">
        <v>1536.1445007969864</v>
      </c>
      <c r="AF90" s="78">
        <v>3901.8340530357905</v>
      </c>
      <c r="AG90" s="78">
        <v>4812.1872841950171</v>
      </c>
      <c r="AH90" s="78">
        <v>957.16863864462948</v>
      </c>
      <c r="AI90" s="78">
        <v>1643.5785645228118</v>
      </c>
      <c r="AJ90" s="78">
        <v>1279.8837530500434</v>
      </c>
      <c r="AK90" s="78">
        <v>1222.8048892776576</v>
      </c>
      <c r="AL90" s="78">
        <v>6451.8582848837214</v>
      </c>
      <c r="AM90" s="78">
        <v>935.25944767441865</v>
      </c>
      <c r="AN90" s="78">
        <v>1326.3953488372092</v>
      </c>
      <c r="AO90" s="78">
        <v>4246.9777777777772</v>
      </c>
      <c r="AP90" s="78">
        <v>477.12075871276642</v>
      </c>
      <c r="AQ90" s="78">
        <v>1755.7377864220696</v>
      </c>
      <c r="AR90" s="78">
        <v>717.02222222222213</v>
      </c>
      <c r="AS90" s="78">
        <v>5349.9444591499669</v>
      </c>
      <c r="AT90" s="78">
        <v>926.38404437743827</v>
      </c>
      <c r="AU90" s="78">
        <v>987.66634058763293</v>
      </c>
      <c r="AV90" s="78">
        <v>2126.4956784937453</v>
      </c>
    </row>
    <row r="91" spans="1:48" ht="112.5" customHeight="1" x14ac:dyDescent="0.25">
      <c r="A91" s="46">
        <v>87</v>
      </c>
      <c r="B91" s="46" t="s">
        <v>312</v>
      </c>
      <c r="C91" s="82" t="s">
        <v>361</v>
      </c>
      <c r="D91" s="82" t="s">
        <v>361</v>
      </c>
      <c r="E91" s="83" t="s">
        <v>362</v>
      </c>
      <c r="F91" s="84" t="s">
        <v>363</v>
      </c>
      <c r="G91" s="93" t="s">
        <v>364</v>
      </c>
      <c r="H91" s="65">
        <v>0</v>
      </c>
      <c r="I91" s="65"/>
      <c r="J91" s="65">
        <v>1092</v>
      </c>
      <c r="K91" s="65">
        <v>86</v>
      </c>
      <c r="L91" s="65">
        <v>63</v>
      </c>
      <c r="M91" s="65">
        <v>62</v>
      </c>
      <c r="N91" s="65">
        <v>116</v>
      </c>
      <c r="O91" s="65">
        <v>12</v>
      </c>
      <c r="P91" s="65">
        <v>56</v>
      </c>
      <c r="Q91" s="65">
        <v>37</v>
      </c>
      <c r="R91" s="65">
        <v>55</v>
      </c>
      <c r="S91" s="65">
        <v>460</v>
      </c>
      <c r="T91" s="65">
        <v>65</v>
      </c>
      <c r="U91" s="65">
        <v>36</v>
      </c>
      <c r="V91" s="65">
        <v>58</v>
      </c>
      <c r="W91" s="65">
        <v>98</v>
      </c>
      <c r="X91" s="65">
        <v>109</v>
      </c>
      <c r="Y91" s="65">
        <v>38</v>
      </c>
      <c r="Z91" s="65">
        <v>100</v>
      </c>
      <c r="AA91" s="65">
        <v>65</v>
      </c>
      <c r="AB91" s="65">
        <v>451</v>
      </c>
      <c r="AC91" s="65">
        <v>59</v>
      </c>
      <c r="AD91" s="65">
        <v>60</v>
      </c>
      <c r="AE91" s="65">
        <v>49</v>
      </c>
      <c r="AF91" s="65">
        <v>124</v>
      </c>
      <c r="AG91" s="65">
        <v>150</v>
      </c>
      <c r="AH91" s="65">
        <v>30</v>
      </c>
      <c r="AI91" s="65">
        <v>51</v>
      </c>
      <c r="AJ91" s="65">
        <v>40</v>
      </c>
      <c r="AK91" s="65">
        <v>38</v>
      </c>
      <c r="AL91" s="65">
        <v>203</v>
      </c>
      <c r="AM91" s="65">
        <v>29</v>
      </c>
      <c r="AN91" s="65">
        <v>42</v>
      </c>
      <c r="AO91" s="65">
        <v>151</v>
      </c>
      <c r="AP91" s="65">
        <v>15</v>
      </c>
      <c r="AQ91" s="65">
        <v>61</v>
      </c>
      <c r="AR91" s="65">
        <v>25</v>
      </c>
      <c r="AS91" s="104">
        <v>243</v>
      </c>
      <c r="AT91" s="104">
        <v>2</v>
      </c>
      <c r="AU91" s="104">
        <v>6</v>
      </c>
      <c r="AV91" s="104">
        <v>73</v>
      </c>
    </row>
    <row r="92" spans="1:48" ht="112.5" customHeight="1" x14ac:dyDescent="0.25">
      <c r="A92" s="46">
        <v>88</v>
      </c>
      <c r="B92" s="46" t="s">
        <v>312</v>
      </c>
      <c r="C92" s="82" t="s">
        <v>365</v>
      </c>
      <c r="D92" s="82" t="s">
        <v>365</v>
      </c>
      <c r="E92" s="83" t="s">
        <v>366</v>
      </c>
      <c r="F92" s="84" t="s">
        <v>363</v>
      </c>
      <c r="G92" s="94" t="s">
        <v>364</v>
      </c>
      <c r="H92" s="77">
        <v>0</v>
      </c>
      <c r="I92" s="77"/>
      <c r="J92" s="77">
        <v>628</v>
      </c>
      <c r="K92" s="77">
        <v>50</v>
      </c>
      <c r="L92" s="77">
        <v>36</v>
      </c>
      <c r="M92" s="77">
        <v>36</v>
      </c>
      <c r="N92" s="77">
        <v>67</v>
      </c>
      <c r="O92" s="77">
        <v>7</v>
      </c>
      <c r="P92" s="77">
        <v>32</v>
      </c>
      <c r="Q92" s="77">
        <v>21</v>
      </c>
      <c r="R92" s="77">
        <v>31</v>
      </c>
      <c r="S92" s="77">
        <v>265</v>
      </c>
      <c r="T92" s="77">
        <v>37</v>
      </c>
      <c r="U92" s="77">
        <v>21</v>
      </c>
      <c r="V92" s="77">
        <v>33</v>
      </c>
      <c r="W92" s="77">
        <v>57</v>
      </c>
      <c r="X92" s="77">
        <v>63</v>
      </c>
      <c r="Y92" s="77">
        <v>22</v>
      </c>
      <c r="Z92" s="77">
        <v>57</v>
      </c>
      <c r="AA92" s="77">
        <v>39</v>
      </c>
      <c r="AB92" s="77">
        <v>260</v>
      </c>
      <c r="AC92" s="77">
        <v>34</v>
      </c>
      <c r="AD92" s="77">
        <v>34</v>
      </c>
      <c r="AE92" s="77">
        <v>28</v>
      </c>
      <c r="AF92" s="77">
        <v>72</v>
      </c>
      <c r="AG92" s="77">
        <v>86</v>
      </c>
      <c r="AH92" s="77">
        <v>17</v>
      </c>
      <c r="AI92" s="77">
        <v>29</v>
      </c>
      <c r="AJ92" s="77">
        <v>23</v>
      </c>
      <c r="AK92" s="77">
        <v>22</v>
      </c>
      <c r="AL92" s="77">
        <v>118</v>
      </c>
      <c r="AM92" s="77">
        <v>17</v>
      </c>
      <c r="AN92" s="77">
        <v>24</v>
      </c>
      <c r="AO92" s="77">
        <v>83</v>
      </c>
      <c r="AP92" s="77">
        <v>9</v>
      </c>
      <c r="AQ92" s="77">
        <v>35</v>
      </c>
      <c r="AR92" s="77">
        <v>14</v>
      </c>
      <c r="AS92" s="77">
        <v>106</v>
      </c>
      <c r="AT92" s="77">
        <v>18</v>
      </c>
      <c r="AU92" s="77">
        <v>20</v>
      </c>
      <c r="AV92" s="77">
        <v>42</v>
      </c>
    </row>
    <row r="93" spans="1:48" ht="112.5" customHeight="1" x14ac:dyDescent="0.25">
      <c r="A93" s="46">
        <v>89</v>
      </c>
      <c r="B93" s="46" t="s">
        <v>312</v>
      </c>
      <c r="C93" s="82" t="s">
        <v>367</v>
      </c>
      <c r="D93" s="82" t="s">
        <v>367</v>
      </c>
      <c r="E93" s="83" t="s">
        <v>368</v>
      </c>
      <c r="F93" s="84" t="s">
        <v>363</v>
      </c>
      <c r="G93" s="94" t="s">
        <v>364</v>
      </c>
      <c r="H93" s="65">
        <v>0</v>
      </c>
      <c r="I93" s="65"/>
      <c r="J93" s="101">
        <v>810</v>
      </c>
      <c r="K93" s="101">
        <v>64</v>
      </c>
      <c r="L93" s="101">
        <v>47</v>
      </c>
      <c r="M93" s="101">
        <v>46</v>
      </c>
      <c r="N93" s="101">
        <v>86</v>
      </c>
      <c r="O93" s="101">
        <v>9</v>
      </c>
      <c r="P93" s="101">
        <v>42</v>
      </c>
      <c r="Q93" s="101">
        <v>27</v>
      </c>
      <c r="R93" s="101">
        <v>41</v>
      </c>
      <c r="S93" s="101">
        <v>341</v>
      </c>
      <c r="T93" s="101">
        <v>48</v>
      </c>
      <c r="U93" s="101">
        <v>26</v>
      </c>
      <c r="V93" s="101">
        <v>42</v>
      </c>
      <c r="W93" s="101">
        <v>69</v>
      </c>
      <c r="X93" s="101">
        <v>81</v>
      </c>
      <c r="Y93" s="101">
        <v>28</v>
      </c>
      <c r="Z93" s="101">
        <v>74</v>
      </c>
      <c r="AA93" s="101">
        <v>48</v>
      </c>
      <c r="AB93" s="101">
        <v>330</v>
      </c>
      <c r="AC93" s="101">
        <v>43</v>
      </c>
      <c r="AD93" s="101">
        <v>44</v>
      </c>
      <c r="AE93" s="101">
        <v>36</v>
      </c>
      <c r="AF93" s="101">
        <v>91</v>
      </c>
      <c r="AG93" s="101">
        <v>109</v>
      </c>
      <c r="AH93" s="101">
        <v>22</v>
      </c>
      <c r="AI93" s="101">
        <v>37</v>
      </c>
      <c r="AJ93" s="101">
        <v>29</v>
      </c>
      <c r="AK93" s="101">
        <v>28</v>
      </c>
      <c r="AL93" s="101">
        <v>141</v>
      </c>
      <c r="AM93" s="101">
        <v>20</v>
      </c>
      <c r="AN93" s="101">
        <v>29</v>
      </c>
      <c r="AO93" s="101">
        <v>115</v>
      </c>
      <c r="AP93" s="101">
        <v>11</v>
      </c>
      <c r="AQ93" s="101">
        <v>45</v>
      </c>
      <c r="AR93" s="101">
        <v>19</v>
      </c>
      <c r="AS93" s="101">
        <v>137</v>
      </c>
      <c r="AT93" s="101">
        <v>24</v>
      </c>
      <c r="AU93" s="101">
        <v>25</v>
      </c>
      <c r="AV93" s="101">
        <v>55</v>
      </c>
    </row>
    <row r="94" spans="1:48" ht="112.5" customHeight="1" x14ac:dyDescent="0.25">
      <c r="A94" s="46">
        <v>90</v>
      </c>
      <c r="B94" s="46" t="s">
        <v>312</v>
      </c>
      <c r="C94" s="69" t="s">
        <v>369</v>
      </c>
      <c r="D94" s="69" t="s">
        <v>369</v>
      </c>
      <c r="E94" s="85" t="s">
        <v>370</v>
      </c>
      <c r="F94" s="84" t="s">
        <v>363</v>
      </c>
      <c r="G94" s="145" t="s">
        <v>371</v>
      </c>
      <c r="H94" s="65">
        <v>252</v>
      </c>
      <c r="I94" s="65"/>
      <c r="J94" s="65">
        <v>946</v>
      </c>
      <c r="K94" s="101">
        <v>84.697685692419242</v>
      </c>
      <c r="L94" s="101">
        <v>58.477153991782814</v>
      </c>
      <c r="M94" s="101">
        <v>71.325180858777088</v>
      </c>
      <c r="N94" s="101">
        <v>139.1091520986063</v>
      </c>
      <c r="O94" s="101">
        <v>19.203216990009668</v>
      </c>
      <c r="P94" s="101">
        <v>40</v>
      </c>
      <c r="Q94" s="101">
        <v>37.242511077096601</v>
      </c>
      <c r="R94" s="101">
        <v>51.540464835253374</v>
      </c>
      <c r="S94" s="101">
        <v>410.22587500000003</v>
      </c>
      <c r="T94" s="101">
        <v>128</v>
      </c>
      <c r="U94" s="101">
        <v>37.513697325169197</v>
      </c>
      <c r="V94" s="101">
        <v>66.943920747663554</v>
      </c>
      <c r="W94" s="101">
        <v>140</v>
      </c>
      <c r="X94" s="101">
        <v>64</v>
      </c>
      <c r="Y94" s="101">
        <v>35.069059655200192</v>
      </c>
      <c r="Z94" s="101">
        <v>86.195938733585763</v>
      </c>
      <c r="AA94" s="101">
        <v>85.434280000000015</v>
      </c>
      <c r="AB94" s="101">
        <v>452.12117769018977</v>
      </c>
      <c r="AC94" s="101">
        <v>120</v>
      </c>
      <c r="AD94" s="101">
        <v>120</v>
      </c>
      <c r="AE94" s="101">
        <v>57.087299812201131</v>
      </c>
      <c r="AF94" s="101">
        <v>117.96250823011154</v>
      </c>
      <c r="AG94" s="101">
        <v>175.88762650338381</v>
      </c>
      <c r="AH94" s="101">
        <v>40.129564395746044</v>
      </c>
      <c r="AI94" s="101">
        <v>63.155582288108278</v>
      </c>
      <c r="AJ94" s="101">
        <v>44.692169822752177</v>
      </c>
      <c r="AK94" s="101">
        <v>40.58926001933613</v>
      </c>
      <c r="AL94" s="101">
        <v>190.39732677688954</v>
      </c>
      <c r="AM94" s="101">
        <v>26.766421274397842</v>
      </c>
      <c r="AN94" s="101">
        <v>39.710436295681077</v>
      </c>
      <c r="AO94" s="101">
        <v>159.65297388888888</v>
      </c>
      <c r="AP94" s="101">
        <v>20.39868194650338</v>
      </c>
      <c r="AQ94" s="101">
        <v>58.515865020542982</v>
      </c>
      <c r="AR94" s="101">
        <v>50</v>
      </c>
      <c r="AS94" s="101">
        <v>120</v>
      </c>
      <c r="AT94" s="101">
        <v>30</v>
      </c>
      <c r="AU94" s="101">
        <v>27</v>
      </c>
      <c r="AV94" s="101">
        <v>50</v>
      </c>
    </row>
    <row r="95" spans="1:48" ht="112.5" customHeight="1" x14ac:dyDescent="0.25">
      <c r="A95" s="46">
        <v>91</v>
      </c>
      <c r="B95" s="46" t="s">
        <v>312</v>
      </c>
      <c r="C95" s="69" t="s">
        <v>372</v>
      </c>
      <c r="D95" s="69" t="s">
        <v>372</v>
      </c>
      <c r="E95" s="85" t="s">
        <v>373</v>
      </c>
      <c r="F95" s="84" t="s">
        <v>363</v>
      </c>
      <c r="G95" s="145" t="s">
        <v>371</v>
      </c>
      <c r="H95" s="101">
        <v>245.25</v>
      </c>
      <c r="I95" s="101"/>
      <c r="J95" s="101">
        <v>897</v>
      </c>
      <c r="K95" s="101">
        <v>50</v>
      </c>
      <c r="L95" s="101">
        <v>40</v>
      </c>
      <c r="M95" s="101">
        <v>70</v>
      </c>
      <c r="N95" s="101">
        <v>99</v>
      </c>
      <c r="O95" s="101">
        <v>13.703216990009668</v>
      </c>
      <c r="P95" s="101">
        <v>32</v>
      </c>
      <c r="Q95" s="101">
        <v>30</v>
      </c>
      <c r="R95" s="101">
        <v>51.540464835253374</v>
      </c>
      <c r="S95" s="101">
        <v>300</v>
      </c>
      <c r="T95" s="101">
        <v>120</v>
      </c>
      <c r="U95" s="101">
        <v>28</v>
      </c>
      <c r="V95" s="101">
        <v>58</v>
      </c>
      <c r="W95" s="101">
        <v>111.63048000000002</v>
      </c>
      <c r="X95" s="101">
        <v>63</v>
      </c>
      <c r="Y95" s="101">
        <v>22</v>
      </c>
      <c r="Z95" s="101">
        <v>63</v>
      </c>
      <c r="AA95" s="101">
        <v>100</v>
      </c>
      <c r="AB95" s="101">
        <v>449.12117769018977</v>
      </c>
      <c r="AC95" s="101">
        <v>120</v>
      </c>
      <c r="AD95" s="101">
        <v>61.017797396898985</v>
      </c>
      <c r="AE95" s="101">
        <v>56.837299812201131</v>
      </c>
      <c r="AF95" s="101">
        <v>117.96250823011154</v>
      </c>
      <c r="AG95" s="101">
        <v>170.63762650338381</v>
      </c>
      <c r="AH95" s="101">
        <v>48</v>
      </c>
      <c r="AI95" s="101">
        <v>63.155582288108278</v>
      </c>
      <c r="AJ95" s="101">
        <v>44.192169822752177</v>
      </c>
      <c r="AK95" s="101">
        <v>30</v>
      </c>
      <c r="AL95" s="101">
        <v>179</v>
      </c>
      <c r="AM95" s="101">
        <v>26.766421274397842</v>
      </c>
      <c r="AN95" s="101">
        <v>37</v>
      </c>
      <c r="AO95" s="101">
        <v>156.65297388888888</v>
      </c>
      <c r="AP95" s="101">
        <v>18.64868194650338</v>
      </c>
      <c r="AQ95" s="101">
        <v>35</v>
      </c>
      <c r="AR95" s="101">
        <v>30</v>
      </c>
      <c r="AS95" s="101">
        <v>107</v>
      </c>
      <c r="AT95" s="101">
        <v>20</v>
      </c>
      <c r="AU95" s="101">
        <v>20</v>
      </c>
      <c r="AV95" s="101">
        <v>43</v>
      </c>
    </row>
    <row r="96" spans="1:48" ht="112.5" customHeight="1" x14ac:dyDescent="0.25">
      <c r="A96" s="46">
        <v>92</v>
      </c>
      <c r="B96" s="46" t="s">
        <v>312</v>
      </c>
      <c r="C96" s="85" t="s">
        <v>374</v>
      </c>
      <c r="D96" s="85" t="s">
        <v>374</v>
      </c>
      <c r="E96" s="85" t="s">
        <v>375</v>
      </c>
      <c r="F96" s="69" t="s">
        <v>376</v>
      </c>
      <c r="G96" s="145" t="s">
        <v>371</v>
      </c>
      <c r="H96" s="77">
        <v>3</v>
      </c>
      <c r="I96" s="77"/>
      <c r="J96" s="77">
        <v>3</v>
      </c>
      <c r="K96" s="77"/>
      <c r="L96" s="77"/>
      <c r="M96" s="77">
        <v>1</v>
      </c>
      <c r="N96" s="77"/>
      <c r="O96" s="77"/>
      <c r="P96" s="77"/>
      <c r="Q96" s="77"/>
      <c r="R96" s="77"/>
      <c r="S96" s="77">
        <v>1</v>
      </c>
      <c r="T96" s="77"/>
      <c r="U96" s="77">
        <v>1</v>
      </c>
      <c r="V96" s="77">
        <v>1</v>
      </c>
      <c r="W96" s="77"/>
      <c r="X96" s="77"/>
      <c r="Y96" s="77"/>
      <c r="Z96" s="77">
        <v>1</v>
      </c>
      <c r="AA96" s="77">
        <v>3</v>
      </c>
      <c r="AB96" s="77"/>
      <c r="AC96" s="77"/>
      <c r="AD96" s="77"/>
      <c r="AE96" s="77">
        <v>1</v>
      </c>
      <c r="AF96" s="77">
        <v>2</v>
      </c>
      <c r="AG96" s="77"/>
      <c r="AH96" s="77">
        <v>1</v>
      </c>
      <c r="AI96" s="77"/>
      <c r="AJ96" s="77"/>
      <c r="AK96" s="77">
        <v>1</v>
      </c>
      <c r="AL96" s="77"/>
      <c r="AM96" s="77"/>
      <c r="AN96" s="77">
        <v>1</v>
      </c>
      <c r="AO96" s="77"/>
      <c r="AP96" s="77"/>
      <c r="AQ96" s="77"/>
      <c r="AR96" s="77">
        <v>1</v>
      </c>
      <c r="AS96" s="77"/>
      <c r="AT96" s="77"/>
      <c r="AU96" s="77"/>
      <c r="AV96" s="101"/>
    </row>
    <row r="97" spans="1:48" ht="80.25" customHeight="1" x14ac:dyDescent="0.25">
      <c r="A97" s="46">
        <v>93</v>
      </c>
      <c r="B97" s="46" t="s">
        <v>312</v>
      </c>
      <c r="C97" s="86" t="s">
        <v>377</v>
      </c>
      <c r="D97" s="86" t="s">
        <v>377</v>
      </c>
      <c r="E97" s="69" t="s">
        <v>378</v>
      </c>
      <c r="F97" s="69" t="s">
        <v>379</v>
      </c>
      <c r="G97" s="145" t="s">
        <v>371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</row>
    <row r="98" spans="1:48" ht="112.5" customHeight="1" x14ac:dyDescent="0.25">
      <c r="A98" s="46">
        <v>94</v>
      </c>
      <c r="B98" s="46" t="s">
        <v>312</v>
      </c>
      <c r="C98" s="69" t="s">
        <v>386</v>
      </c>
      <c r="D98" s="130" t="s">
        <v>387</v>
      </c>
      <c r="E98" s="85" t="s">
        <v>388</v>
      </c>
      <c r="F98" s="131" t="s">
        <v>389</v>
      </c>
      <c r="G98" s="143" t="s">
        <v>413</v>
      </c>
      <c r="H98" s="148">
        <v>0</v>
      </c>
      <c r="I98" s="148"/>
      <c r="J98" s="130">
        <v>1100</v>
      </c>
      <c r="K98" s="130">
        <v>57</v>
      </c>
      <c r="L98" s="130">
        <v>45</v>
      </c>
      <c r="M98" s="130">
        <v>43</v>
      </c>
      <c r="N98" s="130">
        <v>73</v>
      </c>
      <c r="O98" s="130">
        <v>7</v>
      </c>
      <c r="P98" s="130">
        <v>38</v>
      </c>
      <c r="Q98" s="130">
        <v>30</v>
      </c>
      <c r="R98" s="130">
        <v>41</v>
      </c>
      <c r="S98" s="130">
        <v>30</v>
      </c>
      <c r="T98" s="130">
        <v>42</v>
      </c>
      <c r="U98" s="130">
        <v>17</v>
      </c>
      <c r="V98" s="130">
        <v>30</v>
      </c>
      <c r="W98" s="130">
        <v>54</v>
      </c>
      <c r="X98" s="130">
        <v>69</v>
      </c>
      <c r="Y98" s="130">
        <v>31</v>
      </c>
      <c r="Z98" s="130">
        <v>72</v>
      </c>
      <c r="AA98" s="130">
        <v>32</v>
      </c>
      <c r="AB98" s="130">
        <v>284</v>
      </c>
      <c r="AC98" s="130">
        <v>32</v>
      </c>
      <c r="AD98" s="130">
        <v>40</v>
      </c>
      <c r="AE98" s="130">
        <v>31</v>
      </c>
      <c r="AF98" s="130">
        <v>65</v>
      </c>
      <c r="AG98" s="130">
        <v>94</v>
      </c>
      <c r="AH98" s="130">
        <v>17</v>
      </c>
      <c r="AI98" s="130">
        <v>28</v>
      </c>
      <c r="AJ98" s="130">
        <v>24</v>
      </c>
      <c r="AK98" s="130">
        <v>27</v>
      </c>
      <c r="AL98" s="130">
        <v>140</v>
      </c>
      <c r="AM98" s="130">
        <v>21</v>
      </c>
      <c r="AN98" s="130">
        <v>23</v>
      </c>
      <c r="AO98" s="130">
        <v>74</v>
      </c>
      <c r="AP98" s="130">
        <v>6</v>
      </c>
      <c r="AQ98" s="130">
        <v>40</v>
      </c>
      <c r="AR98" s="130">
        <v>13</v>
      </c>
      <c r="AS98" s="130">
        <v>132</v>
      </c>
      <c r="AT98" s="130">
        <v>22</v>
      </c>
      <c r="AU98" s="130">
        <v>27</v>
      </c>
      <c r="AV98" s="130">
        <v>52</v>
      </c>
    </row>
    <row r="99" spans="1:48" ht="112.5" customHeight="1" x14ac:dyDescent="0.25">
      <c r="A99" s="46">
        <v>95</v>
      </c>
      <c r="B99" s="46" t="s">
        <v>312</v>
      </c>
      <c r="C99" s="69" t="s">
        <v>390</v>
      </c>
      <c r="D99" s="132" t="s">
        <v>391</v>
      </c>
      <c r="E99" s="85" t="s">
        <v>392</v>
      </c>
      <c r="F99" s="85" t="s">
        <v>393</v>
      </c>
      <c r="G99" s="143" t="s">
        <v>413</v>
      </c>
      <c r="H99" s="148">
        <v>0</v>
      </c>
      <c r="I99" s="148"/>
      <c r="J99" s="130">
        <v>115</v>
      </c>
      <c r="K99" s="130">
        <v>9</v>
      </c>
      <c r="L99" s="130">
        <v>7</v>
      </c>
      <c r="M99" s="130">
        <v>7</v>
      </c>
      <c r="N99" s="130">
        <v>12</v>
      </c>
      <c r="O99" s="130">
        <v>2</v>
      </c>
      <c r="P99" s="130">
        <v>6</v>
      </c>
      <c r="Q99" s="130">
        <v>4</v>
      </c>
      <c r="R99" s="130">
        <v>6</v>
      </c>
      <c r="S99" s="130">
        <v>48</v>
      </c>
      <c r="T99" s="130">
        <v>9</v>
      </c>
      <c r="U99" s="130">
        <v>5</v>
      </c>
      <c r="V99" s="130">
        <v>8</v>
      </c>
      <c r="W99" s="130">
        <v>13</v>
      </c>
      <c r="X99" s="130">
        <v>11</v>
      </c>
      <c r="Y99" s="130">
        <v>4</v>
      </c>
      <c r="Z99" s="130">
        <v>10</v>
      </c>
      <c r="AA99" s="130">
        <v>9</v>
      </c>
      <c r="AB99" s="130">
        <v>61</v>
      </c>
      <c r="AC99" s="130">
        <v>8</v>
      </c>
      <c r="AD99" s="130">
        <v>8</v>
      </c>
      <c r="AE99" s="130">
        <v>7</v>
      </c>
      <c r="AF99" s="130">
        <v>17</v>
      </c>
      <c r="AG99" s="130">
        <v>20</v>
      </c>
      <c r="AH99" s="130">
        <v>4</v>
      </c>
      <c r="AI99" s="130">
        <v>7</v>
      </c>
      <c r="AJ99" s="130">
        <v>5</v>
      </c>
      <c r="AK99" s="130">
        <v>5</v>
      </c>
      <c r="AL99" s="130">
        <v>29</v>
      </c>
      <c r="AM99" s="130">
        <v>4</v>
      </c>
      <c r="AN99" s="130">
        <v>6</v>
      </c>
      <c r="AO99" s="130">
        <v>18</v>
      </c>
      <c r="AP99" s="130">
        <v>2</v>
      </c>
      <c r="AQ99" s="130">
        <v>6</v>
      </c>
      <c r="AR99" s="130">
        <v>3</v>
      </c>
      <c r="AS99" s="130">
        <v>19</v>
      </c>
      <c r="AT99" s="130">
        <v>4</v>
      </c>
      <c r="AU99" s="130">
        <v>4</v>
      </c>
      <c r="AV99" s="130">
        <v>8</v>
      </c>
    </row>
    <row r="100" spans="1:48" ht="112.5" customHeight="1" x14ac:dyDescent="0.25">
      <c r="A100" s="46">
        <v>96</v>
      </c>
      <c r="B100" s="46" t="s">
        <v>312</v>
      </c>
      <c r="C100" s="85" t="s">
        <v>394</v>
      </c>
      <c r="D100" s="130" t="s">
        <v>395</v>
      </c>
      <c r="E100" s="85" t="s">
        <v>396</v>
      </c>
      <c r="F100" s="85" t="s">
        <v>397</v>
      </c>
      <c r="G100" s="143" t="s">
        <v>413</v>
      </c>
      <c r="H100" s="148">
        <v>0</v>
      </c>
      <c r="I100" s="148"/>
      <c r="J100" s="130">
        <v>552</v>
      </c>
      <c r="K100" s="130">
        <v>19</v>
      </c>
      <c r="L100" s="130">
        <v>13</v>
      </c>
      <c r="M100" s="130">
        <v>21</v>
      </c>
      <c r="N100" s="130">
        <v>33</v>
      </c>
      <c r="O100" s="130">
        <v>3</v>
      </c>
      <c r="P100" s="130">
        <v>22</v>
      </c>
      <c r="Q100" s="130">
        <v>16</v>
      </c>
      <c r="R100" s="130">
        <v>23</v>
      </c>
      <c r="S100" s="130">
        <v>16</v>
      </c>
      <c r="T100" s="130">
        <v>33</v>
      </c>
      <c r="U100" s="130">
        <v>12</v>
      </c>
      <c r="V100" s="130">
        <v>29</v>
      </c>
      <c r="W100" s="130">
        <v>56</v>
      </c>
      <c r="X100" s="130">
        <v>17</v>
      </c>
      <c r="Y100" s="130">
        <v>18</v>
      </c>
      <c r="Z100" s="130">
        <v>33</v>
      </c>
      <c r="AA100" s="130">
        <v>43</v>
      </c>
      <c r="AB100" s="130">
        <v>252</v>
      </c>
      <c r="AC100" s="130">
        <v>19</v>
      </c>
      <c r="AD100" s="130">
        <v>33</v>
      </c>
      <c r="AE100" s="130">
        <v>26</v>
      </c>
      <c r="AF100" s="130">
        <v>39</v>
      </c>
      <c r="AG100" s="130">
        <v>84</v>
      </c>
      <c r="AH100" s="130">
        <v>18</v>
      </c>
      <c r="AI100" s="130">
        <v>21</v>
      </c>
      <c r="AJ100" s="130">
        <v>20</v>
      </c>
      <c r="AK100" s="130">
        <v>24</v>
      </c>
      <c r="AL100" s="130">
        <v>123</v>
      </c>
      <c r="AM100" s="130">
        <v>18</v>
      </c>
      <c r="AN100" s="130">
        <v>14</v>
      </c>
      <c r="AO100" s="130">
        <v>75</v>
      </c>
      <c r="AP100" s="130">
        <v>2</v>
      </c>
      <c r="AQ100" s="130">
        <v>12</v>
      </c>
      <c r="AR100" s="130">
        <v>10</v>
      </c>
      <c r="AS100" s="130">
        <v>73</v>
      </c>
      <c r="AT100" s="130">
        <v>7</v>
      </c>
      <c r="AU100" s="130">
        <v>16</v>
      </c>
      <c r="AV100" s="130">
        <v>30</v>
      </c>
    </row>
    <row r="101" spans="1:48" ht="57.75" x14ac:dyDescent="0.25">
      <c r="A101" s="46">
        <v>97</v>
      </c>
      <c r="B101" s="46" t="s">
        <v>312</v>
      </c>
      <c r="C101" s="86" t="s">
        <v>398</v>
      </c>
      <c r="D101" s="133" t="s">
        <v>399</v>
      </c>
      <c r="E101" s="85" t="s">
        <v>400</v>
      </c>
      <c r="F101" s="85" t="s">
        <v>55</v>
      </c>
      <c r="G101" s="143" t="s">
        <v>413</v>
      </c>
      <c r="H101" s="134">
        <v>0</v>
      </c>
      <c r="I101" s="134"/>
      <c r="J101" s="134">
        <v>10</v>
      </c>
      <c r="K101" s="134">
        <v>8</v>
      </c>
      <c r="L101" s="134">
        <v>8</v>
      </c>
      <c r="M101" s="134">
        <v>10</v>
      </c>
      <c r="N101" s="134">
        <v>8</v>
      </c>
      <c r="O101" s="134">
        <v>8</v>
      </c>
      <c r="P101" s="134">
        <v>8</v>
      </c>
      <c r="Q101" s="134">
        <v>8</v>
      </c>
      <c r="R101" s="134">
        <v>8</v>
      </c>
      <c r="S101" s="134">
        <v>10</v>
      </c>
      <c r="T101" s="134">
        <v>10</v>
      </c>
      <c r="U101" s="134">
        <v>8</v>
      </c>
      <c r="V101" s="134">
        <v>10</v>
      </c>
      <c r="W101" s="134">
        <v>10</v>
      </c>
      <c r="X101" s="134">
        <v>8</v>
      </c>
      <c r="Y101" s="134">
        <v>8</v>
      </c>
      <c r="Z101" s="134">
        <v>8</v>
      </c>
      <c r="AA101" s="134">
        <v>10</v>
      </c>
      <c r="AB101" s="134">
        <v>20</v>
      </c>
      <c r="AC101" s="134">
        <v>8</v>
      </c>
      <c r="AD101" s="134">
        <v>8</v>
      </c>
      <c r="AE101" s="134">
        <v>8</v>
      </c>
      <c r="AF101" s="134">
        <v>10</v>
      </c>
      <c r="AG101" s="134">
        <v>20</v>
      </c>
      <c r="AH101" s="134">
        <v>8</v>
      </c>
      <c r="AI101" s="134">
        <v>10</v>
      </c>
      <c r="AJ101" s="134">
        <v>10</v>
      </c>
      <c r="AK101" s="134">
        <v>8</v>
      </c>
      <c r="AL101" s="134">
        <v>10</v>
      </c>
      <c r="AM101" s="134">
        <v>8</v>
      </c>
      <c r="AN101" s="134">
        <v>8</v>
      </c>
      <c r="AO101" s="134">
        <v>10</v>
      </c>
      <c r="AP101" s="134">
        <v>8</v>
      </c>
      <c r="AQ101" s="134">
        <v>8</v>
      </c>
      <c r="AR101" s="134">
        <v>8</v>
      </c>
      <c r="AS101" s="134">
        <v>10</v>
      </c>
      <c r="AT101" s="134">
        <v>8</v>
      </c>
      <c r="AU101" s="134">
        <v>8</v>
      </c>
      <c r="AV101" s="134">
        <v>8</v>
      </c>
    </row>
    <row r="102" spans="1:48" ht="60.75" x14ac:dyDescent="0.25">
      <c r="A102" s="46">
        <v>98</v>
      </c>
      <c r="B102" s="46" t="s">
        <v>312</v>
      </c>
      <c r="C102" s="86" t="s">
        <v>401</v>
      </c>
      <c r="D102" s="132" t="s">
        <v>402</v>
      </c>
      <c r="E102" s="85" t="s">
        <v>403</v>
      </c>
      <c r="F102" s="85" t="s">
        <v>55</v>
      </c>
      <c r="G102" s="143" t="s">
        <v>413</v>
      </c>
      <c r="H102" s="148">
        <v>0</v>
      </c>
      <c r="I102" s="148"/>
      <c r="J102" s="130">
        <v>115</v>
      </c>
      <c r="K102" s="130">
        <v>9</v>
      </c>
      <c r="L102" s="130">
        <v>7</v>
      </c>
      <c r="M102" s="130">
        <v>7</v>
      </c>
      <c r="N102" s="130">
        <v>12</v>
      </c>
      <c r="O102" s="130">
        <v>2</v>
      </c>
      <c r="P102" s="130">
        <v>6</v>
      </c>
      <c r="Q102" s="130">
        <v>4</v>
      </c>
      <c r="R102" s="130">
        <v>6</v>
      </c>
      <c r="S102" s="130">
        <v>48</v>
      </c>
      <c r="T102" s="130">
        <v>9</v>
      </c>
      <c r="U102" s="130">
        <v>5</v>
      </c>
      <c r="V102" s="130">
        <v>8</v>
      </c>
      <c r="W102" s="130">
        <v>13</v>
      </c>
      <c r="X102" s="130">
        <v>11</v>
      </c>
      <c r="Y102" s="130">
        <v>4</v>
      </c>
      <c r="Z102" s="130">
        <v>10</v>
      </c>
      <c r="AA102" s="130">
        <v>9</v>
      </c>
      <c r="AB102" s="130">
        <v>61</v>
      </c>
      <c r="AC102" s="130">
        <v>8</v>
      </c>
      <c r="AD102" s="130">
        <v>8</v>
      </c>
      <c r="AE102" s="130">
        <v>7</v>
      </c>
      <c r="AF102" s="130">
        <v>17</v>
      </c>
      <c r="AG102" s="130">
        <v>20</v>
      </c>
      <c r="AH102" s="130">
        <v>4</v>
      </c>
      <c r="AI102" s="130">
        <v>7</v>
      </c>
      <c r="AJ102" s="130">
        <v>5</v>
      </c>
      <c r="AK102" s="130">
        <v>5</v>
      </c>
      <c r="AL102" s="130">
        <v>29</v>
      </c>
      <c r="AM102" s="130">
        <v>4</v>
      </c>
      <c r="AN102" s="130">
        <v>6</v>
      </c>
      <c r="AO102" s="130">
        <v>18</v>
      </c>
      <c r="AP102" s="130">
        <v>2</v>
      </c>
      <c r="AQ102" s="130">
        <v>6</v>
      </c>
      <c r="AR102" s="130">
        <v>3</v>
      </c>
      <c r="AS102" s="130">
        <v>19</v>
      </c>
      <c r="AT102" s="130">
        <v>4</v>
      </c>
      <c r="AU102" s="130">
        <v>4</v>
      </c>
      <c r="AV102" s="130">
        <v>8</v>
      </c>
    </row>
    <row r="103" spans="1:48" ht="57.75" x14ac:dyDescent="0.25">
      <c r="A103" s="46">
        <v>99</v>
      </c>
      <c r="B103" s="46" t="s">
        <v>312</v>
      </c>
      <c r="C103" s="86" t="s">
        <v>404</v>
      </c>
      <c r="D103" s="133" t="s">
        <v>405</v>
      </c>
      <c r="E103" s="85" t="s">
        <v>406</v>
      </c>
      <c r="F103" s="85" t="s">
        <v>55</v>
      </c>
      <c r="G103" s="143" t="s">
        <v>413</v>
      </c>
      <c r="H103" s="134">
        <v>0</v>
      </c>
      <c r="I103" s="134"/>
      <c r="J103" s="134">
        <v>10</v>
      </c>
      <c r="K103" s="134">
        <v>8</v>
      </c>
      <c r="L103" s="134">
        <v>8</v>
      </c>
      <c r="M103" s="134">
        <v>10</v>
      </c>
      <c r="N103" s="134">
        <v>8</v>
      </c>
      <c r="O103" s="134">
        <v>8</v>
      </c>
      <c r="P103" s="134">
        <v>8</v>
      </c>
      <c r="Q103" s="134">
        <v>8</v>
      </c>
      <c r="R103" s="134">
        <v>8</v>
      </c>
      <c r="S103" s="134">
        <v>10</v>
      </c>
      <c r="T103" s="134">
        <v>10</v>
      </c>
      <c r="U103" s="134">
        <v>8</v>
      </c>
      <c r="V103" s="134">
        <v>10</v>
      </c>
      <c r="W103" s="134">
        <v>10</v>
      </c>
      <c r="X103" s="134">
        <v>8</v>
      </c>
      <c r="Y103" s="134">
        <v>8</v>
      </c>
      <c r="Z103" s="134">
        <v>8</v>
      </c>
      <c r="AA103" s="134">
        <v>10</v>
      </c>
      <c r="AB103" s="134">
        <v>20</v>
      </c>
      <c r="AC103" s="134">
        <v>8</v>
      </c>
      <c r="AD103" s="134">
        <v>8</v>
      </c>
      <c r="AE103" s="134">
        <v>8</v>
      </c>
      <c r="AF103" s="134">
        <v>10</v>
      </c>
      <c r="AG103" s="134">
        <v>20</v>
      </c>
      <c r="AH103" s="134">
        <v>8</v>
      </c>
      <c r="AI103" s="134">
        <v>10</v>
      </c>
      <c r="AJ103" s="134">
        <v>10</v>
      </c>
      <c r="AK103" s="134">
        <v>8</v>
      </c>
      <c r="AL103" s="134">
        <v>10</v>
      </c>
      <c r="AM103" s="134">
        <v>8</v>
      </c>
      <c r="AN103" s="134">
        <v>8</v>
      </c>
      <c r="AO103" s="134">
        <v>10</v>
      </c>
      <c r="AP103" s="134">
        <v>8</v>
      </c>
      <c r="AQ103" s="134">
        <v>8</v>
      </c>
      <c r="AR103" s="134">
        <v>8</v>
      </c>
      <c r="AS103" s="134">
        <v>10</v>
      </c>
      <c r="AT103" s="134">
        <v>8</v>
      </c>
      <c r="AU103" s="134">
        <v>8</v>
      </c>
      <c r="AV103" s="134">
        <v>8</v>
      </c>
    </row>
    <row r="104" spans="1:48" ht="45.75" x14ac:dyDescent="0.25">
      <c r="A104" s="46">
        <v>100</v>
      </c>
      <c r="B104" s="46" t="s">
        <v>312</v>
      </c>
      <c r="C104" s="135" t="s">
        <v>407</v>
      </c>
      <c r="D104" s="133" t="s">
        <v>408</v>
      </c>
      <c r="E104" s="85" t="s">
        <v>409</v>
      </c>
      <c r="F104" s="85" t="s">
        <v>55</v>
      </c>
      <c r="G104" s="143" t="s">
        <v>413</v>
      </c>
      <c r="H104" s="134">
        <v>0</v>
      </c>
      <c r="I104" s="134"/>
      <c r="J104" s="134">
        <v>1053.0800849339978</v>
      </c>
      <c r="K104" s="134">
        <v>83.30987712574759</v>
      </c>
      <c r="L104" s="134">
        <v>61.112067609610513</v>
      </c>
      <c r="M104" s="134">
        <v>443.74</v>
      </c>
      <c r="N104" s="134">
        <v>111.87423630372156</v>
      </c>
      <c r="O104" s="134">
        <v>60.056650285990493</v>
      </c>
      <c r="P104" s="134">
        <v>53.962466385087843</v>
      </c>
      <c r="Q104" s="134">
        <v>35.679914682379852</v>
      </c>
      <c r="R104" s="134">
        <v>52.70277474076719</v>
      </c>
      <c r="S104" s="134">
        <v>13.001296748154628</v>
      </c>
      <c r="T104" s="134">
        <v>69.860626429108521</v>
      </c>
      <c r="U104" s="134">
        <v>38.296502616515504</v>
      </c>
      <c r="V104" s="134">
        <v>62.250111259457036</v>
      </c>
      <c r="W104" s="134">
        <v>100.53333333333335</v>
      </c>
      <c r="X104" s="134">
        <v>105.09913800048336</v>
      </c>
      <c r="Y104" s="134">
        <v>36.939606326700499</v>
      </c>
      <c r="Z104" s="134">
        <v>96.179159329888421</v>
      </c>
      <c r="AA104" s="134">
        <v>57.13333333333334</v>
      </c>
      <c r="AB104" s="134">
        <v>471.51664976090427</v>
      </c>
      <c r="AC104" s="134">
        <v>61.900633724580977</v>
      </c>
      <c r="AD104" s="134">
        <v>62.283431386755531</v>
      </c>
      <c r="AE104" s="134">
        <v>51.204816693232885</v>
      </c>
      <c r="AF104" s="134">
        <v>130.061135101193</v>
      </c>
      <c r="AG104" s="134">
        <v>160.40624280650056</v>
      </c>
      <c r="AH104" s="134">
        <v>31.905621288154315</v>
      </c>
      <c r="AI104" s="134">
        <v>54.785952150760394</v>
      </c>
      <c r="AJ104" s="134">
        <v>42.662791768334785</v>
      </c>
      <c r="AK104" s="134">
        <v>40.760162975921915</v>
      </c>
      <c r="AL104" s="134">
        <v>215.06194282945739</v>
      </c>
      <c r="AM104" s="134">
        <v>31.175314922480624</v>
      </c>
      <c r="AN104" s="134">
        <v>44.213178294573645</v>
      </c>
      <c r="AO104" s="134">
        <v>141.56592592592588</v>
      </c>
      <c r="AP104" s="134">
        <v>15.904025290425547</v>
      </c>
      <c r="AQ104" s="134">
        <v>58.524592880735653</v>
      </c>
      <c r="AR104" s="134">
        <v>23.900740740740741</v>
      </c>
      <c r="AS104" s="134">
        <v>178.33148197166557</v>
      </c>
      <c r="AT104" s="134">
        <v>30.879468145914608</v>
      </c>
      <c r="AU104" s="134">
        <v>32.922211352921096</v>
      </c>
      <c r="AV104" s="134">
        <v>70.883189283124835</v>
      </c>
    </row>
    <row r="105" spans="1:48" ht="57.75" x14ac:dyDescent="0.25">
      <c r="A105" s="46">
        <v>101</v>
      </c>
      <c r="B105" s="46" t="s">
        <v>312</v>
      </c>
      <c r="C105" s="86" t="s">
        <v>410</v>
      </c>
      <c r="D105" s="133" t="s">
        <v>411</v>
      </c>
      <c r="E105" s="85" t="s">
        <v>412</v>
      </c>
      <c r="F105" s="136" t="s">
        <v>55</v>
      </c>
      <c r="G105" s="143" t="s">
        <v>413</v>
      </c>
      <c r="H105" s="8">
        <v>0</v>
      </c>
      <c r="I105" s="8"/>
      <c r="J105" s="137">
        <v>3159.2402548019932</v>
      </c>
      <c r="K105" s="137">
        <v>249.9296313772428</v>
      </c>
      <c r="L105" s="137">
        <v>183.33620282883155</v>
      </c>
      <c r="M105" s="137">
        <v>1331.22</v>
      </c>
      <c r="N105" s="137">
        <v>335.62270891116464</v>
      </c>
      <c r="O105" s="137">
        <v>180.16995085797146</v>
      </c>
      <c r="P105" s="137">
        <v>161.88739915526355</v>
      </c>
      <c r="Q105" s="137">
        <v>107.03974404713954</v>
      </c>
      <c r="R105" s="137">
        <v>158.10832422230158</v>
      </c>
      <c r="S105" s="137">
        <v>39.003890244463882</v>
      </c>
      <c r="T105" s="137">
        <v>139.72125285821704</v>
      </c>
      <c r="U105" s="137">
        <v>76.593005233031008</v>
      </c>
      <c r="V105" s="137">
        <v>124.50022251891407</v>
      </c>
      <c r="W105" s="137">
        <v>100.53333333333335</v>
      </c>
      <c r="X105" s="137">
        <v>105.09913800048336</v>
      </c>
      <c r="Y105" s="137">
        <v>36.939606326700499</v>
      </c>
      <c r="Z105" s="137">
        <v>96.179159329888421</v>
      </c>
      <c r="AA105" s="137">
        <v>171.4</v>
      </c>
      <c r="AB105" s="137">
        <v>1414.5499492827128</v>
      </c>
      <c r="AC105" s="137">
        <v>185.70190117374293</v>
      </c>
      <c r="AD105" s="137">
        <v>186.85029416026657</v>
      </c>
      <c r="AE105" s="137">
        <v>153.61445007969866</v>
      </c>
      <c r="AF105" s="137">
        <v>390.18340530357904</v>
      </c>
      <c r="AG105" s="137">
        <v>320.81248561300112</v>
      </c>
      <c r="AH105" s="137">
        <v>63.811242576308629</v>
      </c>
      <c r="AI105" s="137">
        <v>109.57190430152079</v>
      </c>
      <c r="AJ105" s="137">
        <v>85.325583536669569</v>
      </c>
      <c r="AK105" s="137">
        <v>81.52032595184383</v>
      </c>
      <c r="AL105" s="137">
        <v>430.12388565891479</v>
      </c>
      <c r="AM105" s="137">
        <v>62.350629844961247</v>
      </c>
      <c r="AN105" s="137">
        <v>88.426356589147289</v>
      </c>
      <c r="AO105" s="137">
        <v>141.76637856624967</v>
      </c>
      <c r="AP105" s="137">
        <v>424.69777777777767</v>
      </c>
      <c r="AQ105" s="137">
        <v>47.712075871276646</v>
      </c>
      <c r="AR105" s="137">
        <v>175.57377864220697</v>
      </c>
      <c r="AS105" s="137">
        <v>71.702222222222218</v>
      </c>
      <c r="AT105" s="137">
        <v>356.66296394333114</v>
      </c>
      <c r="AU105" s="137">
        <v>61.758936291829215</v>
      </c>
      <c r="AV105" s="137">
        <v>65.844422705842192</v>
      </c>
    </row>
  </sheetData>
  <autoFilter ref="A3:AW105" xr:uid="{00000000-0001-0000-0000-000000000000}"/>
  <mergeCells count="3">
    <mergeCell ref="A1:G2"/>
    <mergeCell ref="K1:AV2"/>
    <mergeCell ref="D77:D79"/>
  </mergeCells>
  <pageMargins left="0.11811023622047245" right="0.11811023622047245" top="0.15748031496062992" bottom="0.15748031496062992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SANITARIOS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Estadistica</cp:lastModifiedBy>
  <cp:lastPrinted>2022-02-22T14:32:25Z</cp:lastPrinted>
  <dcterms:created xsi:type="dcterms:W3CDTF">2022-02-21T14:12:17Z</dcterms:created>
  <dcterms:modified xsi:type="dcterms:W3CDTF">2023-04-13T19:38:11Z</dcterms:modified>
</cp:coreProperties>
</file>