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ROGRAMA 002 -2023\METAS 2023\SANITARIOS\"/>
    </mc:Choice>
  </mc:AlternateContent>
  <bookViews>
    <workbookView xWindow="-120" yWindow="-120" windowWidth="20730" windowHeight="11160"/>
  </bookViews>
  <sheets>
    <sheet name="SS Y RR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2" i="1" l="1"/>
  <c r="Q11" i="1"/>
  <c r="Q9" i="1"/>
  <c r="H12" i="1"/>
  <c r="H9" i="1" l="1"/>
  <c r="I9" i="1"/>
  <c r="J9" i="1"/>
  <c r="K9" i="1"/>
  <c r="L9" i="1"/>
  <c r="M9" i="1"/>
  <c r="N9" i="1"/>
  <c r="O9" i="1"/>
  <c r="P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H11" i="1"/>
  <c r="I11" i="1"/>
  <c r="J11" i="1"/>
  <c r="K11" i="1"/>
  <c r="L11" i="1"/>
  <c r="M11" i="1"/>
  <c r="N11" i="1"/>
  <c r="O11" i="1"/>
  <c r="P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I12" i="1"/>
  <c r="J12" i="1"/>
  <c r="K12" i="1"/>
  <c r="L12" i="1"/>
  <c r="M12" i="1"/>
  <c r="N12" i="1"/>
  <c r="O12" i="1"/>
  <c r="P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</calcChain>
</file>

<file path=xl/sharedStrings.xml><?xml version="1.0" encoding="utf-8"?>
<sst xmlns="http://schemas.openxmlformats.org/spreadsheetml/2006/main" count="100" uniqueCount="86">
  <si>
    <t>C.S. LLUYLLUCUCHA</t>
  </si>
  <si>
    <t>P.S. MARONA</t>
  </si>
  <si>
    <t>P.S. QUILLOALLPA</t>
  </si>
  <si>
    <t>P.S. SUGLLAQUIRO</t>
  </si>
  <si>
    <t>P.S. TAHUISHCO</t>
  </si>
  <si>
    <t>P.S. SAN MATEO</t>
  </si>
  <si>
    <t>P.S. EL CONDOR</t>
  </si>
  <si>
    <t>C.S. JERILLO</t>
  </si>
  <si>
    <t>P.S. RAMIREZ</t>
  </si>
  <si>
    <t>C.S. LA HUARPIA</t>
  </si>
  <si>
    <t>C.S. YANTALO</t>
  </si>
  <si>
    <t>P.S. BUENOS AIRES</t>
  </si>
  <si>
    <t>P.S. CAÑABRAVA</t>
  </si>
  <si>
    <t>P.S. LOS ANGELES</t>
  </si>
  <si>
    <t>C.S. HABANA</t>
  </si>
  <si>
    <t>C.S. SORITOR</t>
  </si>
  <si>
    <t>P.S. ALTO PERU</t>
  </si>
  <si>
    <t>P.S. JERICOB</t>
  </si>
  <si>
    <t>P.S. SAN MARCOS</t>
  </si>
  <si>
    <t>C.S. JEPELACIO</t>
  </si>
  <si>
    <t>P.S. CARRIZAL</t>
  </si>
  <si>
    <t>P.S. SHUCSHUYACU</t>
  </si>
  <si>
    <t>P.S. PACAYPITE</t>
  </si>
  <si>
    <t>C.S. ROQUE</t>
  </si>
  <si>
    <t>C.S. CALZADA</t>
  </si>
  <si>
    <t>P.S. OCHAME</t>
  </si>
  <si>
    <t>P.S. MORROYACU</t>
  </si>
  <si>
    <t>P.S. SHIMPIYACU</t>
  </si>
  <si>
    <t>NUMERADOR</t>
  </si>
  <si>
    <t>DENOMINADOR</t>
  </si>
  <si>
    <t>HOSP.HOSPITAL
  MOYOBAMBA</t>
  </si>
  <si>
    <t>P.S. CORDILLERA
 ANDINA</t>
  </si>
  <si>
    <t>P.S. LA FLOR DE 
LA PRIMAVERA</t>
  </si>
  <si>
    <t>P.S. NUEVA 
HUANCABAMBA</t>
  </si>
  <si>
    <t>C.S. PUEBLO
 LIBRE</t>
  </si>
  <si>
    <t>P.S. SANTA ROSA 
BAJO TANGUMI</t>
  </si>
  <si>
    <t>P.S. SANTA ROSA
 DE OROMINA</t>
  </si>
  <si>
    <t>P.S. PORVENIR
 DEL NORTE</t>
  </si>
  <si>
    <t>P.S. ALAN
 GARCIA</t>
  </si>
  <si>
    <t>P.S. NUEVO 
SAN MIGUEL</t>
  </si>
  <si>
    <t>P.S. ALTO SAN 
MARTIN</t>
  </si>
  <si>
    <t>NOMBRE DEL INDICADOR</t>
  </si>
  <si>
    <t>N°</t>
  </si>
  <si>
    <t>AREA</t>
  </si>
  <si>
    <t>DEFINICION 
OPERACIONAL
DEL INDICADOR</t>
  </si>
  <si>
    <t>META</t>
  </si>
  <si>
    <t>GESTANTE ATENDIDA</t>
  </si>
  <si>
    <t>MATERNO</t>
  </si>
  <si>
    <t>GESTANTE PRECOZMENTE ATENDIDA</t>
  </si>
  <si>
    <t>GESTANTE ADOLESCENTE  ATENDIDA</t>
  </si>
  <si>
    <t>GESTANTE CONTROLDA</t>
  </si>
  <si>
    <t>GESTANTE SUPLEMANTADA CON HIERRO</t>
  </si>
  <si>
    <t>PUERPERAS CONTROLADAS</t>
  </si>
  <si>
    <t>PAREJAS PROTEGIDAS CON METODO DE PLANIFICACION FAMILIAR</t>
  </si>
  <si>
    <t>AVANC</t>
  </si>
  <si>
    <t xml:space="preserve">PRIMERA ATENCION PRENATAL </t>
  </si>
  <si>
    <t>META PROGRAMADA</t>
  </si>
  <si>
    <t>ATENCION PRENATAL PRIMER TRIMESTRE</t>
  </si>
  <si>
    <t>ATENCION PRENATAL  &lt;= 17</t>
  </si>
  <si>
    <t>GESTANTE ADOLECENTE PRECOZMENTE ATENDIDA</t>
  </si>
  <si>
    <t>PRIMERA ATENCION PRENATAL  &lt;= 17 AÑOS</t>
  </si>
  <si>
    <t>ATENCION GESTANTE CON 6 CONTROLES PRENATALES</t>
  </si>
  <si>
    <t>6 ENTREGAS DE SULFATO FERROSO DURANTE EL EMBARAZO</t>
  </si>
  <si>
    <t xml:space="preserve">SEGUNDA ATENCION DEL PUERPERIO </t>
  </si>
  <si>
    <t>NUMERO DE PAREJAS PROTEGIDAS EN PLANIFICACION</t>
  </si>
  <si>
    <t>META PROGRAMADA-85%</t>
  </si>
  <si>
    <t>ES LA GESTANTE QUE ACUDE A SU 1º ATENCIÓN PRENATAL EN EL EMBARAZO ACTUAL EN CUALQUIER ESTABLECIMIENTO DE SALUD DEL MINISTERIO DE SALUD.</t>
  </si>
  <si>
    <t>PUERPERA QUE HA CUMPLIDO LA SEGUNDA ATENCION  AMBULATORIA, HA RECIBIDO SULFATO FERROSO Y TIENE UN CONTROL DE HEMOGLOBINA A LOS 30 DIAS</t>
  </si>
  <si>
    <t xml:space="preserve">ES AQUELLA GESTANTE QUE ES ATENDIDA SU PRIMER CONTROL EN EL I TRISTRESTRE DE GESTACION </t>
  </si>
  <si>
    <t>AQUELLA GESTANTE  &lt;= 17 AÑOS ATENDIDA</t>
  </si>
  <si>
    <t>GESTANTE &lt;=17 AÑOS ATENDIDA SU PRIMER CONTROL EN EL I PRIMER TRIMESTRE</t>
  </si>
  <si>
    <t>GESTANTE QUE HA CUMPLIDO SU SEXTA ATENCION PRENATAL Y QUE HA RECIBIDO EL PAQUETE BASICO DE ATENCION A LA GESTANTE</t>
  </si>
  <si>
    <t>GESTANTE QUE HA RECIBIDO 6 ENTREGAS SE SULFATO FERROSO DURANTE SUS ATENCIONES PRENATAL</t>
  </si>
  <si>
    <t>CONJUNTO DE ACTIVIDADES, PROCEDIMIENTOS E INTERVENCIONES DIRIGIDAS A MUJERES EN EDAD FÉRTIL, DENTRO DE LAS CUALES SE ENCUENTRA LA INFORMACIÓN, EDUCACIÓN, ORIENTACIÓN/CONSEJERÍA Y LA PRESCRIPCIÓN Y PROVISIÓN DE MÉTODOS ANTICONCEPTIVOS, QUE ES REALIZADO POR PERSONAL DE SALUD CALIFICADO, EN TODOS LOS ESTABLECIMIENTOS DE SALUD.</t>
  </si>
  <si>
    <t xml:space="preserve">META PROGRAMDA </t>
  </si>
  <si>
    <t>PARTOS CNV</t>
  </si>
  <si>
    <t xml:space="preserve">P.S. LA PRIMAVERA </t>
  </si>
  <si>
    <t>ADOLESCENTE CON SUPLEMTO DE ACIDO FOLICO + SULFATO FERROSO</t>
  </si>
  <si>
    <t>ADOLSECENTE SUPLEMENTADA</t>
  </si>
  <si>
    <t>ADOLESCENTE MUJER DE 12 A 17 AÑOS CON SUPLEMENTACION DE ACIDO FOLICO +SULFATO FERROSO ,2 TAB POR SEMANA DURANTE 3 MESES CONTINUO CADA AÑO</t>
  </si>
  <si>
    <t>GESTANTE CON PAQUETE PREVENTIVO</t>
  </si>
  <si>
    <t xml:space="preserve">AQUELLA GESTANTE QUE CUENTA CON 6 CONTROLES PRENATALES , 6 ENTREGAS DE ACIDO+SULFATO F, TAMIZAJE VIF,2 BATERIAS DE LABORATORIO Y ATENCION ODONTOLOGICA </t>
  </si>
  <si>
    <t>PLANIFICACION FAMILIAR</t>
  </si>
  <si>
    <t xml:space="preserve">ADOLESCENTE </t>
  </si>
  <si>
    <t xml:space="preserve">MATERNO </t>
  </si>
  <si>
    <t>PLANTILLA PARA INDICADORES SANITARIOS RED MOYOBAMBA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</si>
</sst>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/>
      <right/>
      <top style="thick">
        <color theme="9" tint="-0.249977111117893"/>
      </top>
      <bottom/>
      <diagonal/>
    </border>
    <border>
      <left style="thick">
        <color theme="9" tint="-0.249977111117893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/>
      <bottom style="thick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 textRotation="90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2" fillId="5" borderId="11" xfId="0" applyFont="1" applyFill="1" applyBorder="1" applyAlignment="1">
      <alignment vertical="center" textRotation="90" wrapText="1"/>
    </xf>
    <xf numFmtId="0" fontId="2" fillId="5" borderId="2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tabSelected="1" zoomScale="60" zoomScaleNormal="6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B16" sqref="B16"/>
    </sheetView>
  </sheetViews>
  <sheetFormatPr baseColWidth="10" defaultRowHeight="15" x14ac:dyDescent="0.25"/>
  <cols>
    <col min="1" max="1" width="5.7109375" customWidth="1"/>
    <col min="2" max="2" width="62.85546875" customWidth="1"/>
    <col min="3" max="3" width="43.7109375" customWidth="1"/>
    <col min="4" max="4" width="35.28515625" customWidth="1"/>
    <col min="5" max="5" width="34.42578125" customWidth="1"/>
    <col min="6" max="6" width="30.140625" customWidth="1"/>
    <col min="7" max="7" width="12.28515625" style="35" customWidth="1"/>
    <col min="8" max="8" width="11.140625" style="1" customWidth="1"/>
    <col min="9" max="12" width="7.28515625" style="1" customWidth="1"/>
    <col min="13" max="13" width="5.42578125" style="1" customWidth="1"/>
    <col min="14" max="14" width="7.28515625" style="1" customWidth="1"/>
    <col min="15" max="15" width="8.28515625" style="1" customWidth="1"/>
    <col min="16" max="46" width="7.28515625" style="1" customWidth="1"/>
  </cols>
  <sheetData>
    <row r="1" spans="1:46" ht="16.5" customHeight="1" thickTop="1" x14ac:dyDescent="0.35">
      <c r="A1" s="21" t="s">
        <v>85</v>
      </c>
      <c r="B1" s="22"/>
      <c r="C1" s="22"/>
      <c r="D1" s="22"/>
      <c r="E1" s="22"/>
      <c r="F1" s="22"/>
      <c r="G1" s="36"/>
      <c r="H1" s="8"/>
      <c r="I1" s="25" t="s">
        <v>45</v>
      </c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</row>
    <row r="2" spans="1:46" ht="33.75" customHeight="1" thickBot="1" x14ac:dyDescent="0.4">
      <c r="A2" s="23"/>
      <c r="B2" s="24"/>
      <c r="C2" s="24"/>
      <c r="D2" s="24"/>
      <c r="E2" s="24"/>
      <c r="F2" s="24"/>
      <c r="G2" s="37"/>
      <c r="H2" s="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</row>
    <row r="3" spans="1:46" ht="133.5" customHeight="1" thickTop="1" thickBot="1" x14ac:dyDescent="0.3">
      <c r="A3" s="6" t="s">
        <v>42</v>
      </c>
      <c r="B3" s="3" t="s">
        <v>41</v>
      </c>
      <c r="C3" s="4" t="s">
        <v>44</v>
      </c>
      <c r="D3" s="5" t="s">
        <v>28</v>
      </c>
      <c r="E3" s="5" t="s">
        <v>29</v>
      </c>
      <c r="F3" s="5" t="s">
        <v>43</v>
      </c>
      <c r="G3" s="34" t="s">
        <v>30</v>
      </c>
      <c r="H3" s="40" t="s">
        <v>0</v>
      </c>
      <c r="I3" s="10" t="s">
        <v>1</v>
      </c>
      <c r="J3" s="10" t="s">
        <v>2</v>
      </c>
      <c r="K3" s="10" t="s">
        <v>3</v>
      </c>
      <c r="L3" s="10" t="s">
        <v>4</v>
      </c>
      <c r="M3" s="10" t="s">
        <v>5</v>
      </c>
      <c r="N3" s="10" t="s">
        <v>31</v>
      </c>
      <c r="O3" s="10" t="s">
        <v>32</v>
      </c>
      <c r="P3" s="10" t="s">
        <v>6</v>
      </c>
      <c r="Q3" s="10" t="s">
        <v>76</v>
      </c>
      <c r="R3" s="39" t="s">
        <v>7</v>
      </c>
      <c r="S3" s="10" t="s">
        <v>8</v>
      </c>
      <c r="T3" s="10" t="s">
        <v>9</v>
      </c>
      <c r="U3" s="39" t="s">
        <v>10</v>
      </c>
      <c r="V3" s="10" t="s">
        <v>11</v>
      </c>
      <c r="W3" s="10" t="s">
        <v>12</v>
      </c>
      <c r="X3" s="10" t="s">
        <v>13</v>
      </c>
      <c r="Y3" s="10" t="s">
        <v>14</v>
      </c>
      <c r="Z3" s="39" t="s">
        <v>15</v>
      </c>
      <c r="AA3" s="10" t="s">
        <v>16</v>
      </c>
      <c r="AB3" s="10" t="s">
        <v>40</v>
      </c>
      <c r="AC3" s="10" t="s">
        <v>17</v>
      </c>
      <c r="AD3" s="10" t="s">
        <v>18</v>
      </c>
      <c r="AE3" s="39" t="s">
        <v>19</v>
      </c>
      <c r="AF3" s="10" t="s">
        <v>20</v>
      </c>
      <c r="AG3" s="10" t="s">
        <v>21</v>
      </c>
      <c r="AH3" s="10" t="s">
        <v>39</v>
      </c>
      <c r="AI3" s="10" t="s">
        <v>22</v>
      </c>
      <c r="AJ3" s="39" t="s">
        <v>23</v>
      </c>
      <c r="AK3" s="10" t="s">
        <v>38</v>
      </c>
      <c r="AL3" s="10" t="s">
        <v>37</v>
      </c>
      <c r="AM3" s="39" t="s">
        <v>24</v>
      </c>
      <c r="AN3" s="10" t="s">
        <v>25</v>
      </c>
      <c r="AO3" s="10" t="s">
        <v>36</v>
      </c>
      <c r="AP3" s="10" t="s">
        <v>35</v>
      </c>
      <c r="AQ3" s="39" t="s">
        <v>34</v>
      </c>
      <c r="AR3" s="10" t="s">
        <v>26</v>
      </c>
      <c r="AS3" s="10" t="s">
        <v>27</v>
      </c>
      <c r="AT3" s="10" t="s">
        <v>33</v>
      </c>
    </row>
    <row r="4" spans="1:46" s="27" customFormat="1" ht="84.95" customHeight="1" thickTop="1" x14ac:dyDescent="0.25">
      <c r="A4" s="7">
        <v>1</v>
      </c>
      <c r="B4" s="33" t="s">
        <v>46</v>
      </c>
      <c r="C4" s="38" t="s">
        <v>66</v>
      </c>
      <c r="D4" s="15" t="s">
        <v>55</v>
      </c>
      <c r="E4" s="15" t="s">
        <v>56</v>
      </c>
      <c r="F4" s="14" t="s">
        <v>47</v>
      </c>
      <c r="G4" s="15">
        <v>0</v>
      </c>
      <c r="H4" s="15">
        <v>330</v>
      </c>
      <c r="I4" s="15">
        <v>26</v>
      </c>
      <c r="J4" s="15">
        <v>29</v>
      </c>
      <c r="K4" s="15">
        <v>35</v>
      </c>
      <c r="L4" s="15">
        <v>60</v>
      </c>
      <c r="M4" s="15">
        <v>7</v>
      </c>
      <c r="N4" s="15">
        <v>26</v>
      </c>
      <c r="O4" s="15">
        <v>28</v>
      </c>
      <c r="P4" s="15">
        <v>37</v>
      </c>
      <c r="Q4" s="15">
        <v>250</v>
      </c>
      <c r="R4" s="15">
        <v>42</v>
      </c>
      <c r="S4" s="15">
        <v>25</v>
      </c>
      <c r="T4" s="15">
        <v>25</v>
      </c>
      <c r="U4" s="15">
        <v>60</v>
      </c>
      <c r="V4" s="15">
        <v>25</v>
      </c>
      <c r="W4" s="15">
        <v>25</v>
      </c>
      <c r="X4" s="15">
        <v>46</v>
      </c>
      <c r="Y4" s="15">
        <v>57</v>
      </c>
      <c r="Z4" s="15">
        <v>300</v>
      </c>
      <c r="AA4" s="15">
        <v>35</v>
      </c>
      <c r="AB4" s="15">
        <v>60</v>
      </c>
      <c r="AC4" s="15">
        <v>35</v>
      </c>
      <c r="AD4" s="15">
        <v>45</v>
      </c>
      <c r="AE4" s="15">
        <v>95</v>
      </c>
      <c r="AF4" s="15">
        <v>35</v>
      </c>
      <c r="AG4" s="15">
        <v>45</v>
      </c>
      <c r="AH4" s="15">
        <v>35</v>
      </c>
      <c r="AI4" s="15">
        <v>35</v>
      </c>
      <c r="AJ4" s="15">
        <v>165</v>
      </c>
      <c r="AK4" s="15">
        <v>24</v>
      </c>
      <c r="AL4" s="15">
        <v>25</v>
      </c>
      <c r="AM4" s="15">
        <v>73</v>
      </c>
      <c r="AN4" s="15">
        <v>7</v>
      </c>
      <c r="AO4" s="15">
        <v>24</v>
      </c>
      <c r="AP4" s="15">
        <v>15</v>
      </c>
      <c r="AQ4" s="15">
        <v>120</v>
      </c>
      <c r="AR4" s="15">
        <v>12</v>
      </c>
      <c r="AS4" s="15">
        <v>35</v>
      </c>
      <c r="AT4" s="15">
        <v>51</v>
      </c>
    </row>
    <row r="5" spans="1:46" ht="84.95" customHeight="1" x14ac:dyDescent="0.25">
      <c r="A5" s="7">
        <v>2</v>
      </c>
      <c r="B5" s="11" t="s">
        <v>48</v>
      </c>
      <c r="C5" s="20" t="s">
        <v>68</v>
      </c>
      <c r="D5" s="19" t="s">
        <v>57</v>
      </c>
      <c r="E5" s="18" t="s">
        <v>46</v>
      </c>
      <c r="F5" s="14" t="s">
        <v>47</v>
      </c>
      <c r="G5" s="19"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84.95" customHeight="1" x14ac:dyDescent="0.25">
      <c r="A6" s="7">
        <v>3</v>
      </c>
      <c r="B6" s="11" t="s">
        <v>49</v>
      </c>
      <c r="C6" s="20" t="s">
        <v>69</v>
      </c>
      <c r="D6" s="18" t="s">
        <v>58</v>
      </c>
      <c r="E6" s="18" t="s">
        <v>46</v>
      </c>
      <c r="F6" s="14" t="s">
        <v>47</v>
      </c>
      <c r="G6" s="16">
        <v>0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84.95" customHeight="1" x14ac:dyDescent="0.25">
      <c r="A7" s="7">
        <v>4</v>
      </c>
      <c r="B7" s="12" t="s">
        <v>59</v>
      </c>
      <c r="C7" s="20" t="s">
        <v>70</v>
      </c>
      <c r="D7" s="19" t="s">
        <v>60</v>
      </c>
      <c r="E7" s="19" t="s">
        <v>49</v>
      </c>
      <c r="F7" s="14" t="s">
        <v>47</v>
      </c>
      <c r="G7" s="19">
        <v>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s="30" customFormat="1" ht="84.95" customHeight="1" x14ac:dyDescent="0.25">
      <c r="A8" s="7">
        <v>5</v>
      </c>
      <c r="B8" s="28" t="s">
        <v>77</v>
      </c>
      <c r="C8" s="29" t="s">
        <v>79</v>
      </c>
      <c r="D8" s="29" t="s">
        <v>78</v>
      </c>
      <c r="E8" s="29" t="s">
        <v>74</v>
      </c>
      <c r="F8" s="31" t="s">
        <v>83</v>
      </c>
      <c r="G8" s="16">
        <v>0</v>
      </c>
      <c r="H8" s="16">
        <v>1849</v>
      </c>
      <c r="I8" s="16">
        <v>146</v>
      </c>
      <c r="J8" s="16">
        <v>107</v>
      </c>
      <c r="K8" s="16">
        <v>105</v>
      </c>
      <c r="L8" s="16">
        <v>196</v>
      </c>
      <c r="M8" s="16">
        <v>24</v>
      </c>
      <c r="N8" s="16">
        <v>95</v>
      </c>
      <c r="O8" s="16">
        <v>63</v>
      </c>
      <c r="P8" s="16">
        <v>93</v>
      </c>
      <c r="Q8" s="16">
        <v>779</v>
      </c>
      <c r="R8" s="16">
        <v>131</v>
      </c>
      <c r="S8" s="16">
        <v>72</v>
      </c>
      <c r="T8" s="16">
        <v>117</v>
      </c>
      <c r="U8" s="16">
        <v>162</v>
      </c>
      <c r="V8" s="16">
        <v>185</v>
      </c>
      <c r="W8" s="16">
        <v>65</v>
      </c>
      <c r="X8" s="16">
        <v>169</v>
      </c>
      <c r="Y8" s="16">
        <v>70</v>
      </c>
      <c r="Z8" s="16">
        <v>864</v>
      </c>
      <c r="AA8" s="16">
        <v>113</v>
      </c>
      <c r="AB8" s="16">
        <v>114</v>
      </c>
      <c r="AC8" s="16">
        <v>94</v>
      </c>
      <c r="AD8" s="16">
        <v>238</v>
      </c>
      <c r="AE8" s="16">
        <v>302</v>
      </c>
      <c r="AF8" s="16">
        <v>60</v>
      </c>
      <c r="AG8" s="16">
        <v>103</v>
      </c>
      <c r="AH8" s="16">
        <v>80</v>
      </c>
      <c r="AI8" s="16">
        <v>77</v>
      </c>
      <c r="AJ8" s="16">
        <v>430</v>
      </c>
      <c r="AK8" s="16">
        <v>62</v>
      </c>
      <c r="AL8" s="16">
        <v>88</v>
      </c>
      <c r="AM8" s="16">
        <v>207</v>
      </c>
      <c r="AN8" s="16">
        <v>30</v>
      </c>
      <c r="AO8" s="16">
        <v>103</v>
      </c>
      <c r="AP8" s="16">
        <v>35</v>
      </c>
      <c r="AQ8" s="16">
        <v>313</v>
      </c>
      <c r="AR8" s="16">
        <v>54</v>
      </c>
      <c r="AS8" s="16">
        <v>58</v>
      </c>
      <c r="AT8" s="16">
        <v>124</v>
      </c>
    </row>
    <row r="9" spans="1:46" ht="84.95" customHeight="1" x14ac:dyDescent="0.25">
      <c r="A9" s="7">
        <v>6</v>
      </c>
      <c r="B9" s="13" t="s">
        <v>50</v>
      </c>
      <c r="C9" s="20" t="s">
        <v>71</v>
      </c>
      <c r="D9" s="19" t="s">
        <v>61</v>
      </c>
      <c r="E9" s="18" t="s">
        <v>65</v>
      </c>
      <c r="F9" s="14" t="s">
        <v>47</v>
      </c>
      <c r="G9" s="17">
        <v>0</v>
      </c>
      <c r="H9" s="17">
        <f>H4*85/100</f>
        <v>280.5</v>
      </c>
      <c r="I9" s="17">
        <f>I4*85/100</f>
        <v>22.1</v>
      </c>
      <c r="J9" s="17">
        <f>J4*85/100</f>
        <v>24.65</v>
      </c>
      <c r="K9" s="17">
        <f>K4*85/100</f>
        <v>29.75</v>
      </c>
      <c r="L9" s="17">
        <f>L4*85/100</f>
        <v>51</v>
      </c>
      <c r="M9" s="17">
        <f>M4*85/100</f>
        <v>5.95</v>
      </c>
      <c r="N9" s="17">
        <f>N4*85/100</f>
        <v>22.1</v>
      </c>
      <c r="O9" s="17">
        <f>O4*85/100</f>
        <v>23.8</v>
      </c>
      <c r="P9" s="17">
        <f>P4*85/100</f>
        <v>31.45</v>
      </c>
      <c r="Q9" s="17">
        <f>Q4*85/100</f>
        <v>212.5</v>
      </c>
      <c r="R9" s="17">
        <f>R4*85/100</f>
        <v>35.700000000000003</v>
      </c>
      <c r="S9" s="17">
        <f>S4*85/100</f>
        <v>21.25</v>
      </c>
      <c r="T9" s="17">
        <f>T4*85/100</f>
        <v>21.25</v>
      </c>
      <c r="U9" s="17">
        <f>U4*85/100</f>
        <v>51</v>
      </c>
      <c r="V9" s="17">
        <f>V4*85/100</f>
        <v>21.25</v>
      </c>
      <c r="W9" s="17">
        <f>W4*85/100</f>
        <v>21.25</v>
      </c>
      <c r="X9" s="17">
        <f>X4*85/100</f>
        <v>39.1</v>
      </c>
      <c r="Y9" s="17">
        <f>Y4*85/100</f>
        <v>48.45</v>
      </c>
      <c r="Z9" s="17">
        <f>Z4*85/100</f>
        <v>255</v>
      </c>
      <c r="AA9" s="17">
        <f>AA4*85/100</f>
        <v>29.75</v>
      </c>
      <c r="AB9" s="17">
        <f>AB4*85/100</f>
        <v>51</v>
      </c>
      <c r="AC9" s="17">
        <f>AC4*85/100</f>
        <v>29.75</v>
      </c>
      <c r="AD9" s="17">
        <f>AD4*85/100</f>
        <v>38.25</v>
      </c>
      <c r="AE9" s="17">
        <f>AE4*85/100</f>
        <v>80.75</v>
      </c>
      <c r="AF9" s="17">
        <f>AF4*85/100</f>
        <v>29.75</v>
      </c>
      <c r="AG9" s="17">
        <f>AG4*85/100</f>
        <v>38.25</v>
      </c>
      <c r="AH9" s="17">
        <f>AH4*85/100</f>
        <v>29.75</v>
      </c>
      <c r="AI9" s="17">
        <f>AI4*85/100</f>
        <v>29.75</v>
      </c>
      <c r="AJ9" s="17">
        <f>AJ4*85/100</f>
        <v>140.25</v>
      </c>
      <c r="AK9" s="17">
        <f>AK4*85/100</f>
        <v>20.399999999999999</v>
      </c>
      <c r="AL9" s="17">
        <f>AL4*85/100</f>
        <v>21.25</v>
      </c>
      <c r="AM9" s="17">
        <f>AM4*85/100</f>
        <v>62.05</v>
      </c>
      <c r="AN9" s="17">
        <f>AN4*85/100</f>
        <v>5.95</v>
      </c>
      <c r="AO9" s="17">
        <f>AO4*85/100</f>
        <v>20.399999999999999</v>
      </c>
      <c r="AP9" s="17">
        <f>AP4*85/100</f>
        <v>12.75</v>
      </c>
      <c r="AQ9" s="17">
        <f>AQ4*85/100</f>
        <v>102</v>
      </c>
      <c r="AR9" s="17">
        <f>AR4*85/100</f>
        <v>10.199999999999999</v>
      </c>
      <c r="AS9" s="17">
        <f>AS4*85/100</f>
        <v>29.75</v>
      </c>
      <c r="AT9" s="17">
        <f>AT4*85/100</f>
        <v>43.35</v>
      </c>
    </row>
    <row r="10" spans="1:46" ht="105.75" customHeight="1" x14ac:dyDescent="0.25">
      <c r="A10" s="7">
        <v>7</v>
      </c>
      <c r="B10" s="13" t="s">
        <v>80</v>
      </c>
      <c r="C10" s="20" t="s">
        <v>81</v>
      </c>
      <c r="D10" s="20" t="s">
        <v>81</v>
      </c>
      <c r="E10" s="18" t="s">
        <v>75</v>
      </c>
      <c r="F10" s="14" t="s">
        <v>84</v>
      </c>
      <c r="G10" s="17">
        <v>0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</row>
    <row r="11" spans="1:46" ht="84.95" customHeight="1" x14ac:dyDescent="0.25">
      <c r="A11" s="7">
        <v>8</v>
      </c>
      <c r="B11" s="12" t="s">
        <v>51</v>
      </c>
      <c r="C11" s="20" t="s">
        <v>72</v>
      </c>
      <c r="D11" s="19" t="s">
        <v>62</v>
      </c>
      <c r="E11" s="18" t="s">
        <v>65</v>
      </c>
      <c r="F11" s="14" t="s">
        <v>47</v>
      </c>
      <c r="G11" s="17">
        <v>0</v>
      </c>
      <c r="H11" s="17">
        <f>H4*85/100</f>
        <v>280.5</v>
      </c>
      <c r="I11" s="17">
        <f>I4*85/100</f>
        <v>22.1</v>
      </c>
      <c r="J11" s="17">
        <f>J4*85/100</f>
        <v>24.65</v>
      </c>
      <c r="K11" s="17">
        <f>K4*85/100</f>
        <v>29.75</v>
      </c>
      <c r="L11" s="17">
        <f>L4*85/100</f>
        <v>51</v>
      </c>
      <c r="M11" s="17">
        <f>M4*85/100</f>
        <v>5.95</v>
      </c>
      <c r="N11" s="17">
        <f>N4*85/100</f>
        <v>22.1</v>
      </c>
      <c r="O11" s="17">
        <f>O4*85/100</f>
        <v>23.8</v>
      </c>
      <c r="P11" s="17">
        <f>P4*85/100</f>
        <v>31.45</v>
      </c>
      <c r="Q11" s="17">
        <f>Q4*85/100</f>
        <v>212.5</v>
      </c>
      <c r="R11" s="17">
        <f>R4*85/100</f>
        <v>35.700000000000003</v>
      </c>
      <c r="S11" s="17">
        <f>S4*85/100</f>
        <v>21.25</v>
      </c>
      <c r="T11" s="17">
        <f>T4*85/100</f>
        <v>21.25</v>
      </c>
      <c r="U11" s="17">
        <f>U4*85/100</f>
        <v>51</v>
      </c>
      <c r="V11" s="17">
        <f>V4*85/100</f>
        <v>21.25</v>
      </c>
      <c r="W11" s="17">
        <f>W4*85/100</f>
        <v>21.25</v>
      </c>
      <c r="X11" s="17">
        <f>X4*85/100</f>
        <v>39.1</v>
      </c>
      <c r="Y11" s="17">
        <f>Y4*85/100</f>
        <v>48.45</v>
      </c>
      <c r="Z11" s="17">
        <f>Z4*85/100</f>
        <v>255</v>
      </c>
      <c r="AA11" s="17">
        <f>AA4*85/100</f>
        <v>29.75</v>
      </c>
      <c r="AB11" s="17">
        <f>AB4*85/100</f>
        <v>51</v>
      </c>
      <c r="AC11" s="17">
        <f>AC4*85/100</f>
        <v>29.75</v>
      </c>
      <c r="AD11" s="17">
        <f>AD4*85/100</f>
        <v>38.25</v>
      </c>
      <c r="AE11" s="17">
        <f>AE4*85/100</f>
        <v>80.75</v>
      </c>
      <c r="AF11" s="17">
        <f>AF4*85/100</f>
        <v>29.75</v>
      </c>
      <c r="AG11" s="17">
        <f>AG4*85/100</f>
        <v>38.25</v>
      </c>
      <c r="AH11" s="17">
        <f>AH4*85/100</f>
        <v>29.75</v>
      </c>
      <c r="AI11" s="17">
        <f>AI4*85/100</f>
        <v>29.75</v>
      </c>
      <c r="AJ11" s="17">
        <f>AJ4*85/100</f>
        <v>140.25</v>
      </c>
      <c r="AK11" s="17">
        <f>AK4*85/100</f>
        <v>20.399999999999999</v>
      </c>
      <c r="AL11" s="17">
        <f>AL4*85/100</f>
        <v>21.25</v>
      </c>
      <c r="AM11" s="17">
        <f>AM4*85/100</f>
        <v>62.05</v>
      </c>
      <c r="AN11" s="17">
        <f>AN4*85/100</f>
        <v>5.95</v>
      </c>
      <c r="AO11" s="17">
        <f>AO4*85/100</f>
        <v>20.399999999999999</v>
      </c>
      <c r="AP11" s="17">
        <f>AP4*85/100</f>
        <v>12.75</v>
      </c>
      <c r="AQ11" s="17">
        <f>AQ4*85/100</f>
        <v>102</v>
      </c>
      <c r="AR11" s="17">
        <f>AR4*85/100</f>
        <v>10.199999999999999</v>
      </c>
      <c r="AS11" s="17">
        <f>AS4*85/100</f>
        <v>29.75</v>
      </c>
      <c r="AT11" s="17">
        <f>AT4*85/100</f>
        <v>43.35</v>
      </c>
    </row>
    <row r="12" spans="1:46" ht="84.95" customHeight="1" x14ac:dyDescent="0.25">
      <c r="A12" s="7">
        <v>9</v>
      </c>
      <c r="B12" s="11" t="s">
        <v>52</v>
      </c>
      <c r="C12" s="20" t="s">
        <v>67</v>
      </c>
      <c r="D12" s="19" t="s">
        <v>63</v>
      </c>
      <c r="E12" s="18" t="s">
        <v>65</v>
      </c>
      <c r="F12" s="14" t="s">
        <v>47</v>
      </c>
      <c r="G12" s="17">
        <v>0</v>
      </c>
      <c r="H12" s="17">
        <f>H4*85/100</f>
        <v>280.5</v>
      </c>
      <c r="I12" s="17">
        <f>I4*85/100</f>
        <v>22.1</v>
      </c>
      <c r="J12" s="17">
        <f>J4*85/100</f>
        <v>24.65</v>
      </c>
      <c r="K12" s="17">
        <f>K4*85/100</f>
        <v>29.75</v>
      </c>
      <c r="L12" s="17">
        <f t="shared" ref="L12:AT12" si="0">L4*85/100</f>
        <v>51</v>
      </c>
      <c r="M12" s="17">
        <f t="shared" si="0"/>
        <v>5.95</v>
      </c>
      <c r="N12" s="17">
        <f t="shared" si="0"/>
        <v>22.1</v>
      </c>
      <c r="O12" s="17">
        <f t="shared" si="0"/>
        <v>23.8</v>
      </c>
      <c r="P12" s="17">
        <f t="shared" si="0"/>
        <v>31.45</v>
      </c>
      <c r="Q12" s="17">
        <f t="shared" si="0"/>
        <v>212.5</v>
      </c>
      <c r="R12" s="17">
        <f t="shared" si="0"/>
        <v>35.700000000000003</v>
      </c>
      <c r="S12" s="17">
        <f t="shared" si="0"/>
        <v>21.25</v>
      </c>
      <c r="T12" s="17">
        <f t="shared" si="0"/>
        <v>21.25</v>
      </c>
      <c r="U12" s="17">
        <f t="shared" si="0"/>
        <v>51</v>
      </c>
      <c r="V12" s="17">
        <f t="shared" si="0"/>
        <v>21.25</v>
      </c>
      <c r="W12" s="17">
        <f t="shared" si="0"/>
        <v>21.25</v>
      </c>
      <c r="X12" s="17">
        <f t="shared" si="0"/>
        <v>39.1</v>
      </c>
      <c r="Y12" s="17">
        <f t="shared" si="0"/>
        <v>48.45</v>
      </c>
      <c r="Z12" s="17">
        <f t="shared" si="0"/>
        <v>255</v>
      </c>
      <c r="AA12" s="17">
        <f t="shared" si="0"/>
        <v>29.75</v>
      </c>
      <c r="AB12" s="17">
        <f t="shared" si="0"/>
        <v>51</v>
      </c>
      <c r="AC12" s="17">
        <f t="shared" si="0"/>
        <v>29.75</v>
      </c>
      <c r="AD12" s="17">
        <f t="shared" si="0"/>
        <v>38.25</v>
      </c>
      <c r="AE12" s="17">
        <f t="shared" si="0"/>
        <v>80.75</v>
      </c>
      <c r="AF12" s="17">
        <f t="shared" si="0"/>
        <v>29.75</v>
      </c>
      <c r="AG12" s="17">
        <f t="shared" si="0"/>
        <v>38.25</v>
      </c>
      <c r="AH12" s="17">
        <f t="shared" si="0"/>
        <v>29.75</v>
      </c>
      <c r="AI12" s="17">
        <f t="shared" si="0"/>
        <v>29.75</v>
      </c>
      <c r="AJ12" s="17">
        <f t="shared" si="0"/>
        <v>140.25</v>
      </c>
      <c r="AK12" s="17">
        <f t="shared" si="0"/>
        <v>20.399999999999999</v>
      </c>
      <c r="AL12" s="17">
        <f t="shared" si="0"/>
        <v>21.25</v>
      </c>
      <c r="AM12" s="17">
        <f t="shared" si="0"/>
        <v>62.05</v>
      </c>
      <c r="AN12" s="17">
        <f t="shared" si="0"/>
        <v>5.95</v>
      </c>
      <c r="AO12" s="17">
        <f t="shared" si="0"/>
        <v>20.399999999999999</v>
      </c>
      <c r="AP12" s="17">
        <f t="shared" si="0"/>
        <v>12.75</v>
      </c>
      <c r="AQ12" s="17">
        <f t="shared" si="0"/>
        <v>102</v>
      </c>
      <c r="AR12" s="17">
        <f t="shared" si="0"/>
        <v>10.199999999999999</v>
      </c>
      <c r="AS12" s="17">
        <f t="shared" si="0"/>
        <v>29.75</v>
      </c>
      <c r="AT12" s="17">
        <f t="shared" si="0"/>
        <v>43.35</v>
      </c>
    </row>
    <row r="13" spans="1:46" ht="84.95" customHeight="1" x14ac:dyDescent="0.25">
      <c r="A13" s="7">
        <v>10</v>
      </c>
      <c r="B13" s="32" t="s">
        <v>53</v>
      </c>
      <c r="C13" s="20" t="s">
        <v>73</v>
      </c>
      <c r="D13" s="19" t="s">
        <v>64</v>
      </c>
      <c r="E13" s="18" t="s">
        <v>56</v>
      </c>
      <c r="F13" s="31" t="s">
        <v>82</v>
      </c>
      <c r="G13" s="16">
        <v>400</v>
      </c>
      <c r="H13" s="16">
        <v>1860</v>
      </c>
      <c r="I13" s="16">
        <v>160</v>
      </c>
      <c r="J13" s="16">
        <v>130</v>
      </c>
      <c r="K13" s="16">
        <v>130</v>
      </c>
      <c r="L13" s="16">
        <v>240</v>
      </c>
      <c r="M13" s="16">
        <v>30</v>
      </c>
      <c r="N13" s="16">
        <v>120</v>
      </c>
      <c r="O13" s="16">
        <v>80</v>
      </c>
      <c r="P13" s="16">
        <v>120</v>
      </c>
      <c r="Q13" s="16">
        <v>890</v>
      </c>
      <c r="R13" s="16">
        <v>140</v>
      </c>
      <c r="S13" s="16">
        <v>90</v>
      </c>
      <c r="T13" s="16">
        <v>150</v>
      </c>
      <c r="U13" s="16">
        <v>220</v>
      </c>
      <c r="V13" s="16">
        <v>200</v>
      </c>
      <c r="W13" s="16">
        <v>80</v>
      </c>
      <c r="X13" s="16">
        <v>210</v>
      </c>
      <c r="Y13" s="16">
        <v>160</v>
      </c>
      <c r="Z13" s="16">
        <v>930</v>
      </c>
      <c r="AA13" s="16">
        <v>130</v>
      </c>
      <c r="AB13" s="16">
        <v>200</v>
      </c>
      <c r="AC13" s="16">
        <v>130</v>
      </c>
      <c r="AD13" s="16">
        <v>240</v>
      </c>
      <c r="AE13" s="16">
        <v>320</v>
      </c>
      <c r="AF13" s="16">
        <v>100</v>
      </c>
      <c r="AG13" s="16">
        <v>120</v>
      </c>
      <c r="AH13" s="16">
        <v>90</v>
      </c>
      <c r="AI13" s="16">
        <v>90</v>
      </c>
      <c r="AJ13" s="16">
        <v>480</v>
      </c>
      <c r="AK13" s="16">
        <v>70</v>
      </c>
      <c r="AL13" s="16">
        <v>90</v>
      </c>
      <c r="AM13" s="16">
        <v>300</v>
      </c>
      <c r="AN13" s="16">
        <v>80</v>
      </c>
      <c r="AO13" s="16">
        <v>130</v>
      </c>
      <c r="AP13" s="16">
        <v>80</v>
      </c>
      <c r="AQ13" s="16">
        <v>380</v>
      </c>
      <c r="AR13" s="16">
        <v>60</v>
      </c>
      <c r="AS13" s="16">
        <v>60</v>
      </c>
      <c r="AT13" s="16">
        <v>150</v>
      </c>
    </row>
  </sheetData>
  <mergeCells count="2">
    <mergeCell ref="A1:F2"/>
    <mergeCell ref="I1:AT2"/>
  </mergeCells>
  <pageMargins left="0.11811023622047245" right="0.11811023622047245" top="0.15748031496062992" bottom="0.15748031496062992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8:L9"/>
  <sheetViews>
    <sheetView workbookViewId="0">
      <selection activeCell="L8" sqref="L8"/>
    </sheetView>
  </sheetViews>
  <sheetFormatPr baseColWidth="10" defaultRowHeight="15" x14ac:dyDescent="0.25"/>
  <sheetData>
    <row r="8" spans="12:12" x14ac:dyDescent="0.25">
      <c r="L8" t="s">
        <v>45</v>
      </c>
    </row>
    <row r="9" spans="12:12" x14ac:dyDescent="0.25">
      <c r="L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SS Y RR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Karen Elizabeth Vásquez Rodríguez</cp:lastModifiedBy>
  <cp:lastPrinted>2022-02-22T14:32:25Z</cp:lastPrinted>
  <dcterms:created xsi:type="dcterms:W3CDTF">2022-02-21T14:12:17Z</dcterms:created>
  <dcterms:modified xsi:type="dcterms:W3CDTF">2023-02-10T18:59:42Z</dcterms:modified>
</cp:coreProperties>
</file>