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cargas\"/>
    </mc:Choice>
  </mc:AlternateContent>
  <xr:revisionPtr revIDLastSave="0" documentId="13_ncr:1_{F2DB5485-B27C-4E4F-9D05-D34AE4EE4124}" xr6:coauthVersionLast="47" xr6:coauthVersionMax="47" xr10:uidLastSave="{00000000-0000-0000-0000-000000000000}"/>
  <bookViews>
    <workbookView xWindow="-120" yWindow="-120" windowWidth="29040" windowHeight="15840" tabRatio="650" xr2:uid="{00000000-000D-0000-FFFF-FFFF00000000}"/>
  </bookViews>
  <sheets>
    <sheet name="FORMATO" sheetId="1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" i="1" l="1"/>
  <c r="AV6" i="1"/>
  <c r="AV4" i="1"/>
</calcChain>
</file>

<file path=xl/sharedStrings.xml><?xml version="1.0" encoding="utf-8"?>
<sst xmlns="http://schemas.openxmlformats.org/spreadsheetml/2006/main" count="89" uniqueCount="78">
  <si>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</si>
  <si>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</si>
  <si>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</si>
  <si>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</si>
  <si>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</si>
  <si>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</si>
  <si>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</si>
  <si>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</si>
  <si>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</si>
  <si>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</si>
  <si>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</si>
  <si>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</si>
  <si>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</si>
  <si>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</si>
  <si>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</si>
  <si>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</si>
  <si>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</si>
  <si>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</si>
  <si>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</si>
  <si>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</si>
  <si>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</si>
  <si>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</si>
  <si>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</si>
  <si>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</si>
  <si>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</si>
  <si>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</si>
  <si>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</si>
  <si>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</si>
  <si>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</si>
  <si>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</si>
  <si>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</si>
  <si>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</si>
  <si>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</si>
  <si>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</si>
  <si>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</si>
  <si>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</si>
  <si>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</si>
  <si>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</si>
  <si>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</si>
  <si>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</si>
  <si>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</si>
  <si>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</si>
  <si>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</si>
  <si>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</si>
  <si>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</si>
  <si>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</si>
  <si>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POBLACION PROGRAMADA X100</t>
  </si>
  <si>
    <t xml:space="preserve">Mujeres de 30 a 49 años de edad que se han realizado tamizaje Inspección Visual con Ácido Acético(IVAA). </t>
  </si>
  <si>
    <t>Mujeres de 40 a 69 años de edad que se han realizado examen clínico de mamas en los últimos 12 meses.</t>
  </si>
  <si>
    <t>NUMERO DE PERSONAS  DE 18 A 59 AÑOS QUE RECIBEN CONSEJERIA INDIVIDUAL PARA TAMIZAJE DE ITS Y VIH/SIDA</t>
  </si>
  <si>
    <t>NUMERO DE PERSONAS  DE 18 A 59 AÑOS QUE RECIBEN TAMIZAJE PARA ITS Y VIH/SIDA</t>
  </si>
  <si>
    <t xml:space="preserve">  GESTANTES REACTIVAS  A SIFILIS RECIBEN TRATAMIENTO COMPLETO</t>
  </si>
  <si>
    <t>GESTANTES REACTIVAS A SIFILIS X 100</t>
  </si>
  <si>
    <t>CASOS  DE VIH-SIDA CONFIRMADOS</t>
  </si>
  <si>
    <t>POBLACION GENERAL X 100,000</t>
  </si>
  <si>
    <t>Porcentaje de mujeres de 30 a 49 años de edad que se han realizado tamizaje para cuello uterino (Inspección Visual con Ácido Acético).</t>
  </si>
  <si>
    <t>Porcentaje de mujeres de 40 a 69 años de edad que se han realizado examen clínico de mamas en los últimos 12 meses.</t>
  </si>
  <si>
    <t>PORCENTAJE DE ADULTOS Y JOVENES  QUE RECIBEN  CONSEJERIA  EN PREVENCION PARA TAMIZAJE  DE ITS Y VIH/SIDA</t>
  </si>
  <si>
    <t>PORCENTAJE DE ADULTOS Y JOVENES  QUE RECIBEN    TAMIZAJE  DE ITS Y VIH/SIDA</t>
  </si>
  <si>
    <t xml:space="preserve">  PORCENTAJE  DE GESTANTES REACTIVAS  A SIFILIS RECIBEN TRATAMIENTO COMPLETO</t>
  </si>
  <si>
    <t>PORCENTAJE  DE CASOS  DE VIH-SIDA CONFIRMADOS</t>
  </si>
  <si>
    <t>CANCER</t>
  </si>
  <si>
    <t>OTROS GASTO</t>
  </si>
  <si>
    <t>PRODUCTO</t>
  </si>
  <si>
    <t>ACTIVIDAD</t>
  </si>
  <si>
    <t>ESPECIFICA</t>
  </si>
  <si>
    <t>MONTO</t>
  </si>
  <si>
    <t xml:space="preserve">PROGRAMA </t>
  </si>
  <si>
    <t>PROGRAMA DE ITS-VIH/SIDA</t>
  </si>
  <si>
    <t>JULIO</t>
  </si>
  <si>
    <t>NOVIEMBRE</t>
  </si>
  <si>
    <t xml:space="preserve">se utilizara en las campañas   de tamizaje  de pruebas de vih -sifilis </t>
  </si>
  <si>
    <t>ITS VIH/SIDA</t>
  </si>
  <si>
    <t xml:space="preserve">Porcentaje de mujeres de 25 a 64 años de edad que se han realizado tamizaje  de papanicolaou </t>
  </si>
  <si>
    <t>Mujeres de 25 a 64 años de edad que se han realizado tamizaje de papanicolaou(PAP)</t>
  </si>
  <si>
    <t xml:space="preserve">P.S. LA PRIMAVERA </t>
  </si>
  <si>
    <t>TOTAL</t>
  </si>
  <si>
    <t>PLANTILLA PARA INDIADORES SANITARIOS RED MOYOBAMBA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</si>
</sst>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;[Red]&quot;S/.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A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 textRotation="90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/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horizontal="center"/>
    </xf>
    <xf numFmtId="0" fontId="9" fillId="0" borderId="1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9" xfId="0" applyFont="1" applyFill="1" applyBorder="1" applyAlignment="1">
      <alignment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textRotation="90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zoomScale="66" zoomScaleNormal="66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E18" sqref="E18"/>
    </sheetView>
  </sheetViews>
  <sheetFormatPr baseColWidth="10" defaultRowHeight="15" x14ac:dyDescent="0.25"/>
  <cols>
    <col min="1" max="1" width="5.7109375" customWidth="1"/>
    <col min="2" max="2" width="47.7109375" customWidth="1"/>
    <col min="3" max="3" width="35.85546875" customWidth="1"/>
    <col min="4" max="4" width="58.42578125" customWidth="1"/>
    <col min="5" max="5" width="46.28515625" customWidth="1"/>
    <col min="6" max="6" width="14.85546875" customWidth="1"/>
    <col min="7" max="46" width="7.28515625" style="1" customWidth="1"/>
  </cols>
  <sheetData>
    <row r="1" spans="1:48" ht="16.5" customHeight="1" thickTop="1" x14ac:dyDescent="0.25">
      <c r="A1" s="37" t="s">
        <v>77</v>
      </c>
      <c r="B1" s="38"/>
      <c r="C1" s="38"/>
      <c r="D1" s="38"/>
      <c r="E1" s="38"/>
      <c r="F1" s="38"/>
      <c r="G1" s="9"/>
      <c r="H1" s="9"/>
      <c r="I1" s="9"/>
      <c r="J1" s="41" t="s">
        <v>45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8" ht="33.75" customHeight="1" thickBot="1" x14ac:dyDescent="0.3">
      <c r="A2" s="39"/>
      <c r="B2" s="40"/>
      <c r="C2" s="40"/>
      <c r="D2" s="40"/>
      <c r="E2" s="40"/>
      <c r="F2" s="40"/>
      <c r="G2" s="10"/>
      <c r="H2" s="10"/>
      <c r="I2" s="1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8" ht="161.25" customHeight="1" thickTop="1" thickBot="1" x14ac:dyDescent="0.3">
      <c r="A3" s="7" t="s">
        <v>42</v>
      </c>
      <c r="B3" s="4" t="s">
        <v>41</v>
      </c>
      <c r="C3" s="5" t="s">
        <v>44</v>
      </c>
      <c r="D3" s="4" t="s">
        <v>28</v>
      </c>
      <c r="E3" s="4" t="s">
        <v>29</v>
      </c>
      <c r="F3" s="6" t="s">
        <v>43</v>
      </c>
      <c r="G3" s="24" t="s">
        <v>30</v>
      </c>
      <c r="H3" s="24"/>
      <c r="I3" s="25" t="s">
        <v>0</v>
      </c>
      <c r="J3" s="11" t="s">
        <v>1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31</v>
      </c>
      <c r="P3" s="11" t="s">
        <v>32</v>
      </c>
      <c r="Q3" s="11" t="s">
        <v>6</v>
      </c>
      <c r="R3" s="11" t="s">
        <v>75</v>
      </c>
      <c r="S3" s="26" t="s">
        <v>7</v>
      </c>
      <c r="T3" s="11" t="s">
        <v>8</v>
      </c>
      <c r="U3" s="11" t="s">
        <v>9</v>
      </c>
      <c r="V3" s="26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26" t="s">
        <v>15</v>
      </c>
      <c r="AB3" s="11" t="s">
        <v>16</v>
      </c>
      <c r="AC3" s="11" t="s">
        <v>40</v>
      </c>
      <c r="AD3" s="11" t="s">
        <v>17</v>
      </c>
      <c r="AE3" s="11" t="s">
        <v>18</v>
      </c>
      <c r="AF3" s="26" t="s">
        <v>19</v>
      </c>
      <c r="AG3" s="11" t="s">
        <v>20</v>
      </c>
      <c r="AH3" s="11" t="s">
        <v>21</v>
      </c>
      <c r="AI3" s="11" t="s">
        <v>39</v>
      </c>
      <c r="AJ3" s="11" t="s">
        <v>22</v>
      </c>
      <c r="AK3" s="26" t="s">
        <v>23</v>
      </c>
      <c r="AL3" s="11" t="s">
        <v>38</v>
      </c>
      <c r="AM3" s="11" t="s">
        <v>37</v>
      </c>
      <c r="AN3" s="26" t="s">
        <v>24</v>
      </c>
      <c r="AO3" s="11" t="s">
        <v>25</v>
      </c>
      <c r="AP3" s="11" t="s">
        <v>36</v>
      </c>
      <c r="AQ3" s="11" t="s">
        <v>35</v>
      </c>
      <c r="AR3" s="26" t="s">
        <v>34</v>
      </c>
      <c r="AS3" s="11" t="s">
        <v>26</v>
      </c>
      <c r="AT3" s="11" t="s">
        <v>27</v>
      </c>
      <c r="AU3" s="11" t="s">
        <v>33</v>
      </c>
      <c r="AV3" s="31" t="s">
        <v>76</v>
      </c>
    </row>
    <row r="4" spans="1:48" ht="64.5" customHeight="1" thickTop="1" x14ac:dyDescent="0.25">
      <c r="A4" s="8">
        <v>1</v>
      </c>
      <c r="B4" s="16" t="s">
        <v>73</v>
      </c>
      <c r="C4" s="3"/>
      <c r="D4" s="12" t="s">
        <v>74</v>
      </c>
      <c r="E4" s="13" t="s">
        <v>46</v>
      </c>
      <c r="F4" s="3" t="s">
        <v>61</v>
      </c>
      <c r="G4" s="27">
        <v>0</v>
      </c>
      <c r="H4" s="27"/>
      <c r="I4" s="27">
        <v>1092</v>
      </c>
      <c r="J4" s="27">
        <v>86</v>
      </c>
      <c r="K4" s="27">
        <v>63</v>
      </c>
      <c r="L4" s="27">
        <v>62</v>
      </c>
      <c r="M4" s="27">
        <v>116</v>
      </c>
      <c r="N4" s="27">
        <v>12</v>
      </c>
      <c r="O4" s="27">
        <v>56</v>
      </c>
      <c r="P4" s="27">
        <v>37</v>
      </c>
      <c r="Q4" s="27">
        <v>55</v>
      </c>
      <c r="R4" s="27">
        <v>460</v>
      </c>
      <c r="S4" s="27">
        <v>65</v>
      </c>
      <c r="T4" s="27">
        <v>36</v>
      </c>
      <c r="U4" s="27">
        <v>58</v>
      </c>
      <c r="V4" s="27">
        <v>98</v>
      </c>
      <c r="W4" s="27">
        <v>109</v>
      </c>
      <c r="X4" s="27">
        <v>38</v>
      </c>
      <c r="Y4" s="27">
        <v>100</v>
      </c>
      <c r="Z4" s="27">
        <v>65</v>
      </c>
      <c r="AA4" s="27">
        <v>451</v>
      </c>
      <c r="AB4" s="27">
        <v>59</v>
      </c>
      <c r="AC4" s="27">
        <v>60</v>
      </c>
      <c r="AD4" s="27">
        <v>49</v>
      </c>
      <c r="AE4" s="27">
        <v>124</v>
      </c>
      <c r="AF4" s="27">
        <v>150</v>
      </c>
      <c r="AG4" s="27">
        <v>30</v>
      </c>
      <c r="AH4" s="27">
        <v>51</v>
      </c>
      <c r="AI4" s="27">
        <v>40</v>
      </c>
      <c r="AJ4" s="27">
        <v>38</v>
      </c>
      <c r="AK4" s="27">
        <v>203</v>
      </c>
      <c r="AL4" s="27">
        <v>29</v>
      </c>
      <c r="AM4" s="27">
        <v>42</v>
      </c>
      <c r="AN4" s="27">
        <v>151</v>
      </c>
      <c r="AO4" s="27">
        <v>15</v>
      </c>
      <c r="AP4" s="27">
        <v>61</v>
      </c>
      <c r="AQ4" s="27">
        <v>25</v>
      </c>
      <c r="AR4" s="34">
        <v>243</v>
      </c>
      <c r="AS4" s="34">
        <v>2</v>
      </c>
      <c r="AT4" s="34">
        <v>6</v>
      </c>
      <c r="AU4" s="35">
        <v>73</v>
      </c>
      <c r="AV4" s="33">
        <f>+SUM(G4:AU4)</f>
        <v>4510</v>
      </c>
    </row>
    <row r="5" spans="1:48" ht="66" customHeight="1" x14ac:dyDescent="0.25">
      <c r="A5" s="8">
        <v>2</v>
      </c>
      <c r="B5" s="16" t="s">
        <v>55</v>
      </c>
      <c r="C5" s="2"/>
      <c r="D5" s="12" t="s">
        <v>47</v>
      </c>
      <c r="E5" s="13" t="s">
        <v>46</v>
      </c>
      <c r="F5" s="2" t="s">
        <v>61</v>
      </c>
      <c r="G5" s="28">
        <v>0</v>
      </c>
      <c r="H5" s="28"/>
      <c r="I5" s="28">
        <v>628</v>
      </c>
      <c r="J5" s="28">
        <v>50</v>
      </c>
      <c r="K5" s="28">
        <v>36</v>
      </c>
      <c r="L5" s="28">
        <v>36</v>
      </c>
      <c r="M5" s="28">
        <v>67</v>
      </c>
      <c r="N5" s="28">
        <v>7</v>
      </c>
      <c r="O5" s="28">
        <v>32</v>
      </c>
      <c r="P5" s="28">
        <v>21</v>
      </c>
      <c r="Q5" s="28">
        <v>31</v>
      </c>
      <c r="R5" s="28">
        <v>265</v>
      </c>
      <c r="S5" s="28">
        <v>37</v>
      </c>
      <c r="T5" s="28">
        <v>21</v>
      </c>
      <c r="U5" s="28">
        <v>33</v>
      </c>
      <c r="V5" s="28">
        <v>57</v>
      </c>
      <c r="W5" s="28">
        <v>63</v>
      </c>
      <c r="X5" s="28">
        <v>22</v>
      </c>
      <c r="Y5" s="28">
        <v>57</v>
      </c>
      <c r="Z5" s="28">
        <v>39</v>
      </c>
      <c r="AA5" s="28">
        <v>260</v>
      </c>
      <c r="AB5" s="28">
        <v>34</v>
      </c>
      <c r="AC5" s="28">
        <v>34</v>
      </c>
      <c r="AD5" s="28">
        <v>28</v>
      </c>
      <c r="AE5" s="28">
        <v>72</v>
      </c>
      <c r="AF5" s="28">
        <v>86</v>
      </c>
      <c r="AG5" s="28">
        <v>17</v>
      </c>
      <c r="AH5" s="28">
        <v>29</v>
      </c>
      <c r="AI5" s="28">
        <v>23</v>
      </c>
      <c r="AJ5" s="28">
        <v>22</v>
      </c>
      <c r="AK5" s="28">
        <v>118</v>
      </c>
      <c r="AL5" s="28">
        <v>17</v>
      </c>
      <c r="AM5" s="28">
        <v>24</v>
      </c>
      <c r="AN5" s="28">
        <v>83</v>
      </c>
      <c r="AO5" s="28">
        <v>9</v>
      </c>
      <c r="AP5" s="28">
        <v>35</v>
      </c>
      <c r="AQ5" s="28">
        <v>14</v>
      </c>
      <c r="AR5" s="28">
        <v>106</v>
      </c>
      <c r="AS5" s="28">
        <v>18</v>
      </c>
      <c r="AT5" s="28">
        <v>20</v>
      </c>
      <c r="AU5" s="36">
        <v>42</v>
      </c>
      <c r="AV5" s="33">
        <f t="shared" ref="AV5:AV6" si="0">+SUM(G5:AU5)</f>
        <v>2593</v>
      </c>
    </row>
    <row r="6" spans="1:48" ht="67.5" customHeight="1" x14ac:dyDescent="0.25">
      <c r="A6" s="8">
        <v>3</v>
      </c>
      <c r="B6" s="16" t="s">
        <v>56</v>
      </c>
      <c r="C6" s="2"/>
      <c r="D6" s="12" t="s">
        <v>48</v>
      </c>
      <c r="E6" s="13" t="s">
        <v>46</v>
      </c>
      <c r="F6" s="2" t="s">
        <v>61</v>
      </c>
      <c r="G6" s="29">
        <v>0</v>
      </c>
      <c r="H6" s="29"/>
      <c r="I6" s="30">
        <v>810</v>
      </c>
      <c r="J6" s="30">
        <v>64</v>
      </c>
      <c r="K6" s="30">
        <v>47</v>
      </c>
      <c r="L6" s="30">
        <v>46</v>
      </c>
      <c r="M6" s="30">
        <v>86</v>
      </c>
      <c r="N6" s="30">
        <v>9</v>
      </c>
      <c r="O6" s="30">
        <v>42</v>
      </c>
      <c r="P6" s="30">
        <v>27</v>
      </c>
      <c r="Q6" s="30">
        <v>41</v>
      </c>
      <c r="R6" s="30">
        <v>341</v>
      </c>
      <c r="S6" s="30">
        <v>48</v>
      </c>
      <c r="T6" s="30">
        <v>26</v>
      </c>
      <c r="U6" s="30">
        <v>42</v>
      </c>
      <c r="V6" s="30">
        <v>69</v>
      </c>
      <c r="W6" s="30">
        <v>81</v>
      </c>
      <c r="X6" s="30">
        <v>28</v>
      </c>
      <c r="Y6" s="30">
        <v>74</v>
      </c>
      <c r="Z6" s="30">
        <v>48</v>
      </c>
      <c r="AA6" s="30">
        <v>330</v>
      </c>
      <c r="AB6" s="30">
        <v>43</v>
      </c>
      <c r="AC6" s="30">
        <v>44</v>
      </c>
      <c r="AD6" s="30">
        <v>36</v>
      </c>
      <c r="AE6" s="30">
        <v>91</v>
      </c>
      <c r="AF6" s="30">
        <v>109</v>
      </c>
      <c r="AG6" s="30">
        <v>22</v>
      </c>
      <c r="AH6" s="30">
        <v>37</v>
      </c>
      <c r="AI6" s="30">
        <v>29</v>
      </c>
      <c r="AJ6" s="30">
        <v>28</v>
      </c>
      <c r="AK6" s="30">
        <v>141</v>
      </c>
      <c r="AL6" s="30">
        <v>20</v>
      </c>
      <c r="AM6" s="30">
        <v>29</v>
      </c>
      <c r="AN6" s="30">
        <v>115</v>
      </c>
      <c r="AO6" s="30">
        <v>11</v>
      </c>
      <c r="AP6" s="30">
        <v>45</v>
      </c>
      <c r="AQ6" s="30">
        <v>19</v>
      </c>
      <c r="AR6" s="30">
        <v>137</v>
      </c>
      <c r="AS6" s="30">
        <v>24</v>
      </c>
      <c r="AT6" s="30">
        <v>25</v>
      </c>
      <c r="AU6" s="32">
        <v>55</v>
      </c>
      <c r="AV6" s="33">
        <f t="shared" si="0"/>
        <v>3319</v>
      </c>
    </row>
    <row r="7" spans="1:48" ht="64.5" customHeight="1" x14ac:dyDescent="0.25">
      <c r="A7" s="8">
        <v>5</v>
      </c>
      <c r="B7" s="15" t="s">
        <v>57</v>
      </c>
      <c r="C7" s="2"/>
      <c r="D7" s="14" t="s">
        <v>49</v>
      </c>
      <c r="E7" s="13" t="s">
        <v>46</v>
      </c>
      <c r="F7" s="2" t="s">
        <v>72</v>
      </c>
      <c r="G7" s="29">
        <v>252</v>
      </c>
      <c r="H7" s="29"/>
      <c r="I7" s="29">
        <v>946</v>
      </c>
      <c r="J7" s="30">
        <v>84.697685692419242</v>
      </c>
      <c r="K7" s="30">
        <v>58.477153991782814</v>
      </c>
      <c r="L7" s="30">
        <v>71.325180858777088</v>
      </c>
      <c r="M7" s="30">
        <v>139.1091520986063</v>
      </c>
      <c r="N7" s="30">
        <v>19.203216990009668</v>
      </c>
      <c r="O7" s="30">
        <v>40</v>
      </c>
      <c r="P7" s="30">
        <v>37.242511077096601</v>
      </c>
      <c r="Q7" s="30">
        <v>51.540464835253374</v>
      </c>
      <c r="R7" s="30">
        <v>410.22587500000003</v>
      </c>
      <c r="S7" s="30">
        <v>128</v>
      </c>
      <c r="T7" s="30">
        <v>37.513697325169197</v>
      </c>
      <c r="U7" s="30">
        <v>66.943920747663554</v>
      </c>
      <c r="V7" s="30">
        <v>140</v>
      </c>
      <c r="W7" s="30">
        <v>64</v>
      </c>
      <c r="X7" s="30">
        <v>35.069059655200192</v>
      </c>
      <c r="Y7" s="30">
        <v>86.195938733585763</v>
      </c>
      <c r="Z7" s="30">
        <v>85.434280000000015</v>
      </c>
      <c r="AA7" s="30">
        <v>452.12117769018977</v>
      </c>
      <c r="AB7" s="30">
        <v>120</v>
      </c>
      <c r="AC7" s="30">
        <v>120</v>
      </c>
      <c r="AD7" s="30">
        <v>57.087299812201131</v>
      </c>
      <c r="AE7" s="30">
        <v>117.96250823011154</v>
      </c>
      <c r="AF7" s="30">
        <v>175.88762650338381</v>
      </c>
      <c r="AG7" s="30">
        <v>40.129564395746044</v>
      </c>
      <c r="AH7" s="30">
        <v>63.155582288108278</v>
      </c>
      <c r="AI7" s="30">
        <v>44.692169822752177</v>
      </c>
      <c r="AJ7" s="30">
        <v>40.58926001933613</v>
      </c>
      <c r="AK7" s="30">
        <v>190.39732677688954</v>
      </c>
      <c r="AL7" s="30">
        <v>26.766421274397842</v>
      </c>
      <c r="AM7" s="30">
        <v>39.710436295681077</v>
      </c>
      <c r="AN7" s="30">
        <v>159.65297388888888</v>
      </c>
      <c r="AO7" s="30">
        <v>20.39868194650338</v>
      </c>
      <c r="AP7" s="30">
        <v>58.515865020542982</v>
      </c>
      <c r="AQ7" s="30">
        <v>50</v>
      </c>
      <c r="AR7" s="30">
        <v>120</v>
      </c>
      <c r="AS7" s="30">
        <v>30</v>
      </c>
      <c r="AT7" s="30">
        <v>27</v>
      </c>
      <c r="AU7" s="30">
        <v>50</v>
      </c>
      <c r="AV7" s="33"/>
    </row>
    <row r="8" spans="1:48" ht="60" customHeight="1" x14ac:dyDescent="0.25">
      <c r="A8" s="8">
        <v>6</v>
      </c>
      <c r="B8" s="15" t="s">
        <v>58</v>
      </c>
      <c r="C8" s="2"/>
      <c r="D8" s="14" t="s">
        <v>50</v>
      </c>
      <c r="E8" s="13" t="s">
        <v>46</v>
      </c>
      <c r="F8" s="2" t="s">
        <v>72</v>
      </c>
      <c r="G8" s="30">
        <v>245.25</v>
      </c>
      <c r="H8" s="30"/>
      <c r="I8" s="30">
        <v>897</v>
      </c>
      <c r="J8" s="30">
        <v>50</v>
      </c>
      <c r="K8" s="30">
        <v>40</v>
      </c>
      <c r="L8" s="30">
        <v>70</v>
      </c>
      <c r="M8" s="30">
        <v>99</v>
      </c>
      <c r="N8" s="30">
        <v>13.703216990009668</v>
      </c>
      <c r="O8" s="30">
        <v>32</v>
      </c>
      <c r="P8" s="30">
        <v>30</v>
      </c>
      <c r="Q8" s="30">
        <v>51.540464835253374</v>
      </c>
      <c r="R8" s="30">
        <v>300</v>
      </c>
      <c r="S8" s="30">
        <v>120</v>
      </c>
      <c r="T8" s="30">
        <v>28</v>
      </c>
      <c r="U8" s="30">
        <v>58</v>
      </c>
      <c r="V8" s="30">
        <v>111.63048000000002</v>
      </c>
      <c r="W8" s="30">
        <v>63</v>
      </c>
      <c r="X8" s="30">
        <v>22</v>
      </c>
      <c r="Y8" s="30">
        <v>63</v>
      </c>
      <c r="Z8" s="30">
        <v>100</v>
      </c>
      <c r="AA8" s="30">
        <v>449.12117769018977</v>
      </c>
      <c r="AB8" s="30">
        <v>120</v>
      </c>
      <c r="AC8" s="30">
        <v>61.017797396898985</v>
      </c>
      <c r="AD8" s="30">
        <v>56.837299812201131</v>
      </c>
      <c r="AE8" s="30">
        <v>117.96250823011154</v>
      </c>
      <c r="AF8" s="30">
        <v>170.63762650338381</v>
      </c>
      <c r="AG8" s="30">
        <v>48</v>
      </c>
      <c r="AH8" s="30">
        <v>63.155582288108278</v>
      </c>
      <c r="AI8" s="30">
        <v>44.192169822752177</v>
      </c>
      <c r="AJ8" s="30">
        <v>30</v>
      </c>
      <c r="AK8" s="30">
        <v>179</v>
      </c>
      <c r="AL8" s="30">
        <v>26.766421274397842</v>
      </c>
      <c r="AM8" s="30">
        <v>37</v>
      </c>
      <c r="AN8" s="30">
        <v>156.65297388888888</v>
      </c>
      <c r="AO8" s="30">
        <v>18.64868194650338</v>
      </c>
      <c r="AP8" s="30">
        <v>35</v>
      </c>
      <c r="AQ8" s="30">
        <v>30</v>
      </c>
      <c r="AR8" s="30">
        <v>107</v>
      </c>
      <c r="AS8" s="30">
        <v>20</v>
      </c>
      <c r="AT8" s="30">
        <v>20</v>
      </c>
      <c r="AU8" s="30">
        <v>43</v>
      </c>
      <c r="AV8" s="33"/>
    </row>
    <row r="9" spans="1:48" ht="52.5" customHeight="1" x14ac:dyDescent="0.25">
      <c r="A9" s="8">
        <v>7</v>
      </c>
      <c r="B9" s="14" t="s">
        <v>59</v>
      </c>
      <c r="C9" s="2"/>
      <c r="D9" s="14" t="s">
        <v>51</v>
      </c>
      <c r="E9" s="15" t="s">
        <v>52</v>
      </c>
      <c r="F9" s="2" t="s">
        <v>72</v>
      </c>
      <c r="G9" s="28">
        <v>3</v>
      </c>
      <c r="H9" s="28"/>
      <c r="I9" s="28">
        <v>3</v>
      </c>
      <c r="J9" s="28"/>
      <c r="K9" s="28"/>
      <c r="L9" s="28">
        <v>1</v>
      </c>
      <c r="M9" s="28"/>
      <c r="N9" s="28"/>
      <c r="O9" s="28"/>
      <c r="P9" s="28"/>
      <c r="Q9" s="28"/>
      <c r="R9" s="28">
        <v>1</v>
      </c>
      <c r="S9" s="28"/>
      <c r="T9" s="28">
        <v>1</v>
      </c>
      <c r="U9" s="28">
        <v>1</v>
      </c>
      <c r="V9" s="28"/>
      <c r="W9" s="28"/>
      <c r="X9" s="28"/>
      <c r="Y9" s="28">
        <v>1</v>
      </c>
      <c r="Z9" s="28">
        <v>3</v>
      </c>
      <c r="AA9" s="28"/>
      <c r="AB9" s="28"/>
      <c r="AC9" s="28"/>
      <c r="AD9" s="28">
        <v>1</v>
      </c>
      <c r="AE9" s="28">
        <v>2</v>
      </c>
      <c r="AF9" s="28"/>
      <c r="AG9" s="28">
        <v>1</v>
      </c>
      <c r="AH9" s="28"/>
      <c r="AI9" s="28"/>
      <c r="AJ9" s="28">
        <v>1</v>
      </c>
      <c r="AK9" s="28"/>
      <c r="AL9" s="28"/>
      <c r="AM9" s="28">
        <v>1</v>
      </c>
      <c r="AN9" s="28"/>
      <c r="AO9" s="28"/>
      <c r="AP9" s="28"/>
      <c r="AQ9" s="28">
        <v>1</v>
      </c>
      <c r="AR9" s="28"/>
      <c r="AS9" s="28"/>
      <c r="AT9" s="28"/>
      <c r="AU9" s="32"/>
      <c r="AV9" s="33"/>
    </row>
    <row r="10" spans="1:48" ht="45.75" customHeight="1" x14ac:dyDescent="0.25">
      <c r="A10" s="8">
        <v>8</v>
      </c>
      <c r="B10" s="23" t="s">
        <v>60</v>
      </c>
      <c r="C10" s="2"/>
      <c r="D10" s="15" t="s">
        <v>53</v>
      </c>
      <c r="E10" s="15" t="s">
        <v>54</v>
      </c>
      <c r="F10" s="2" t="s">
        <v>72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2"/>
      <c r="AV10" s="19"/>
    </row>
  </sheetData>
  <mergeCells count="2">
    <mergeCell ref="A1:F2"/>
    <mergeCell ref="J1:A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"/>
  <sheetViews>
    <sheetView workbookViewId="0">
      <selection activeCell="G15" sqref="G15"/>
    </sheetView>
  </sheetViews>
  <sheetFormatPr baseColWidth="10" defaultRowHeight="15" x14ac:dyDescent="0.25"/>
  <cols>
    <col min="1" max="1" width="11.28515625" customWidth="1"/>
    <col min="2" max="2" width="6.85546875" customWidth="1"/>
    <col min="5" max="5" width="13" customWidth="1"/>
    <col min="7" max="7" width="34.5703125" customWidth="1"/>
  </cols>
  <sheetData>
    <row r="2" spans="1:9" x14ac:dyDescent="0.25">
      <c r="A2" s="43" t="s">
        <v>68</v>
      </c>
      <c r="B2" s="44"/>
      <c r="C2" s="44"/>
      <c r="D2" s="44"/>
      <c r="E2" s="44"/>
      <c r="F2" s="44"/>
      <c r="G2" s="44"/>
      <c r="H2" s="44"/>
      <c r="I2" s="44"/>
    </row>
    <row r="3" spans="1:9" x14ac:dyDescent="0.25">
      <c r="A3" s="18" t="s">
        <v>67</v>
      </c>
      <c r="B3" s="17" t="s">
        <v>45</v>
      </c>
      <c r="C3" s="17" t="s">
        <v>63</v>
      </c>
      <c r="D3" s="17" t="s">
        <v>64</v>
      </c>
      <c r="E3" s="17" t="s">
        <v>65</v>
      </c>
      <c r="F3" s="17" t="s">
        <v>66</v>
      </c>
      <c r="G3" s="18" t="s">
        <v>64</v>
      </c>
      <c r="H3" s="17" t="s">
        <v>69</v>
      </c>
      <c r="I3" s="17" t="s">
        <v>70</v>
      </c>
    </row>
    <row r="4" spans="1:9" ht="38.25" customHeight="1" x14ac:dyDescent="0.25">
      <c r="A4" s="19">
        <v>16</v>
      </c>
      <c r="B4" s="20">
        <v>78</v>
      </c>
      <c r="C4" s="20">
        <v>3043961</v>
      </c>
      <c r="D4" s="20">
        <v>5000071</v>
      </c>
      <c r="E4" s="20" t="s">
        <v>62</v>
      </c>
      <c r="F4" s="22">
        <v>5000</v>
      </c>
      <c r="G4" s="21" t="s">
        <v>71</v>
      </c>
      <c r="H4" s="20">
        <v>2500</v>
      </c>
      <c r="I4" s="20">
        <v>2500</v>
      </c>
    </row>
  </sheetData>
  <mergeCells count="1"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2022-02-22T14:39:19Z</cp:lastPrinted>
  <dcterms:created xsi:type="dcterms:W3CDTF">2022-02-21T14:12:17Z</dcterms:created>
  <dcterms:modified xsi:type="dcterms:W3CDTF">2023-03-15T14:21:25Z</dcterms:modified>
</cp:coreProperties>
</file>