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uayanay.REDSALUD\Desktop\DIT 2024\DIT.EVN\"/>
    </mc:Choice>
  </mc:AlternateContent>
  <xr:revisionPtr revIDLastSave="0" documentId="13_ncr:1_{18F17BAA-5AA2-425A-A66B-76CA3E7E5AF7}" xr6:coauthVersionLast="46" xr6:coauthVersionMax="46" xr10:uidLastSave="{00000000-0000-0000-0000-000000000000}"/>
  <bookViews>
    <workbookView xWindow="-120" yWindow="-120" windowWidth="29040" windowHeight="15840" xr2:uid="{5A15216B-6A99-47F2-B0C4-68C32396EA30}"/>
  </bookViews>
  <sheets>
    <sheet name="EVN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3" i="1" l="1"/>
  <c r="AU12" i="1"/>
  <c r="AU11" i="1"/>
  <c r="AU10" i="1"/>
  <c r="AU9" i="1"/>
  <c r="AU8" i="1"/>
  <c r="AU7" i="1"/>
  <c r="AU6" i="1"/>
  <c r="AU5" i="1"/>
  <c r="AU4" i="1"/>
</calcChain>
</file>

<file path=xl/sharedStrings.xml><?xml version="1.0" encoding="utf-8"?>
<sst xmlns="http://schemas.openxmlformats.org/spreadsheetml/2006/main" count="100" uniqueCount="86">
  <si>
    <t xml:space="preserve"> INDICADORES SANITARIOS  PPOR DIT/ ETAPA DE VIDA NIÑO - RED MOYOBAMBA - 2024</t>
  </si>
  <si>
    <t>META</t>
  </si>
  <si>
    <t>TOTAL</t>
  </si>
  <si>
    <t>N°</t>
  </si>
  <si>
    <t>NOMBRE DEL INDICADOR</t>
  </si>
  <si>
    <t>DEFINICION 
OPERACIONAL
DEL INDICADOR</t>
  </si>
  <si>
    <t>NUMERADOR</t>
  </si>
  <si>
    <t>DENOMINADOR</t>
  </si>
  <si>
    <t>AREA</t>
  </si>
  <si>
    <t>HOSP.HOSPITAL
  MOYOBAMBA</t>
  </si>
  <si>
    <t>C.S. LLUYLLUCUCHA</t>
  </si>
  <si>
    <t>P.S. MARONA</t>
  </si>
  <si>
    <t>P.S. QUILLOALLPA</t>
  </si>
  <si>
    <t>P.S. SUGLLAQUIRO</t>
  </si>
  <si>
    <t>P.S. TAHUISHCO</t>
  </si>
  <si>
    <t>P.S. SAN MATEO</t>
  </si>
  <si>
    <t>P.S. CORDILLERA
 ANDINA</t>
  </si>
  <si>
    <t>P.S. LA FLOR DE 
LA PRIMAVERA</t>
  </si>
  <si>
    <t>P.S. EL CONDOR</t>
  </si>
  <si>
    <t>P.S. LA PRIMAVERA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</si>
  <si>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</si>
  <si>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</si>
  <si>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</si>
  <si>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</si>
  <si>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</si>
  <si>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</si>
  <si>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</si>
  <si>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</si>
  <si>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</si>
  <si>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</si>
  <si>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ALTO SAN 
MARTIN</t>
  </si>
  <si>
    <t>P.S. JERICOB</t>
  </si>
  <si>
    <t>P.S. SAN MARCOS</t>
  </si>
  <si>
    <t>C.S. JEPELACIO</t>
  </si>
  <si>
    <t>P.S. CARRIZAL</t>
  </si>
  <si>
    <t>P.S. SHUCSHUYACU</t>
  </si>
  <si>
    <t>P.S. NUEVO 
SAN MIGUEL</t>
  </si>
  <si>
    <t>P.S. PACAYPITE</t>
  </si>
  <si>
    <t>C.S. ROQUE</t>
  </si>
  <si>
    <t>P.S. ALAN
 GARCIA</t>
  </si>
  <si>
    <t>P.S. PORVENIR
 DEL NORTE</t>
  </si>
  <si>
    <t>C.S. CALZADA</t>
  </si>
  <si>
    <t>P.S. OCHAME</t>
  </si>
  <si>
    <t>P.S. SANTA ROSA
 DE OROMINA</t>
  </si>
  <si>
    <t>P.S. SANTA ROSA 
BAJO TANGUMI</t>
  </si>
  <si>
    <t>C.S. PUEBLO
 LIBRE</t>
  </si>
  <si>
    <t>P.S. MORROYACU</t>
  </si>
  <si>
    <t>P.S. SHIMPIYACU</t>
  </si>
  <si>
    <t>P.S. NUEVA 
HUANCABAMBA</t>
  </si>
  <si>
    <t>RED DE SALUD</t>
  </si>
  <si>
    <t>% de Recien Nacidos con Bajo Peso al Nacer</t>
  </si>
  <si>
    <t>NIÑO ATENDIDO</t>
  </si>
  <si>
    <t>Nº de Recien Nacidos con Bajo Peso al Nacer (HIS)</t>
  </si>
  <si>
    <t>Nº de Recien Nacidos (CNV)</t>
  </si>
  <si>
    <t>ETAPA VIDA NIÑO</t>
  </si>
  <si>
    <t>% de Recien Nacidos con Prematuridad</t>
  </si>
  <si>
    <t>Nº de Recien Nacidos con Prematuridad Leve (HIS)</t>
  </si>
  <si>
    <t>Recién nacido con controles CRED completo</t>
  </si>
  <si>
    <t>Conjunto de actividades desarrolladas por  el  profesional de enfermería (de contar con enfermeros(as) lo podra realizar el medico), con el objetivo de evaluar el crecimiento y desarrollo (físico y neurológico), identificar precozmente los signos de alarma en el RN y  fortalecer en la madre, padre o cuidador las  prácticas  sobre el cuidado integral del recién nacido como: lactancia materna, higiene, cuidado del cordón, vacunas, abrigo, apego, identificación de signos de alarma, entre otros.</t>
  </si>
  <si>
    <t>N° recién nacidos con 4 controles (2, 7, 14 y 21 días) de crecimiento y desarrollo registrados en el HIS con el código 99381.01:  " Atención Integral de Salud del Niño-CRED- Neonato" y 4 en el LAB (sumatoria de los LAB 1+2+3+4).</t>
  </si>
  <si>
    <t>N° Recién Nacidos registrados en el padrón nominal.</t>
  </si>
  <si>
    <t>Niños menores de 12 meses con controles CRED completo para su edad</t>
  </si>
  <si>
    <t>Niños menores de 12 meses que de acuerdo a su edad reciben controles de crecimiento y desarrollo completos, siendo un conjunto de actividades periódicas y sistemáticas desarrolladas por un profesional de enfermería o medicina.
• Niños de 01 a 11 meses 01 control por mes.</t>
  </si>
  <si>
    <t>N° Niños que de acuerdo a la edad cumple con los controles de crecimiento y desarrollo que le corresponde: Niños de 01 a 11 meses 01 control por mes, 11 controles.
Registrado en HIS con código 99381 Atención Integral de Salud del Niño-CRED menor de 1 año acompañado del LAB 11</t>
  </si>
  <si>
    <t>N° niños y niñas menores de 12 meses,  según Padrón Nominal.</t>
  </si>
  <si>
    <t>Niños  de 12 meses con controles CRED completo para su edad</t>
  </si>
  <si>
    <t>Niños de 12 meses que de acuerdo a su edad reciben controles de crecimiento y desarrollo completos, siendo un conjunto de actividades periódicas y sistemáticas desarrolladas por un profesional de enfermería o medicina.
• Niños de 12 a 23 meses  01 control cada 2 meses</t>
  </si>
  <si>
    <t>N° Niños que de acuerdo a la edad cumple con los controles de crecimiento y desarrollo que le corresponde: Niños de 12 a 23 meses 01 control cada 2 meses, 06 controles.
Registrado en HIS con código 99381 Atención Integral de Salud del Niño-CRED de 1 año - acompañado del LAB 6</t>
  </si>
  <si>
    <t>N° niños y niñas de 12 meses,  según Padrón Nominal.</t>
  </si>
  <si>
    <t>Niños  de 24 meses con controles CRED completo para su edad</t>
  </si>
  <si>
    <t>Niños de 24 meses que de acuerdo a su edad reciben controles de crecimiento y desarrollo completos, siendo un conjunto de actividades periódicas y sistemáticas desarrolladas por un profesional de enfermería o medicina.
. Niños de 24 a 35 meses 01 control cada 3 meses.</t>
  </si>
  <si>
    <t>N° Niños que de acuerdo a la edad cumple con los controles de crecimiento y desarrollo que le corresponde: Niños de 24 a 35 meses 01 control cada 3 meses, 04 controles.
Registrado en HIS con código 99381 Atención Integral de Salud del Niño-CRED de 2 años-acompañado del LAB 4.</t>
  </si>
  <si>
    <t>N° niños y niñas de 24 meses,  según Padrón Nominal.</t>
  </si>
  <si>
    <t>Niños menores de 36 meses con controles CRED completo para su edad</t>
  </si>
  <si>
    <t>Niños menores de 36 meses que de acuerdo a su edad reciben controles de crecimiento y desarrollo completos, siendo un conjunto de actividades periódicas y sistemáticas desarrolladas por un profesional de enfermería o medicina.
• Niños de 01 a 11 meses 01 control por mes.
• Niños de 12 a 23 meses 01 control cada 2 meses.
• Niños de 24 a 35 meses 01 control cada 3 meses.</t>
  </si>
  <si>
    <t>N° niños y niñas menores de 36 meses,  según Padrón Nominal.</t>
  </si>
  <si>
    <t>Niños de 12 meses con test de graham y examen seriado</t>
  </si>
  <si>
    <t>Conjunto de procedimientos realizados por un profesional o un técnico de laboratorio con el objetivo de obtener y procesar una muestra de frotis perianal más tres muestras de heces de niños y niñas de 12 meses una vez por año.</t>
  </si>
  <si>
    <t>N° Niños de 1 año  que durante los Controles de CRED se les solicito el  test de graham y examen seriado de heces, durante el año en curso y registrados con los códigos: 87177.01 Estudio parasitológico por 3 y  87178 Test de Graham.</t>
  </si>
  <si>
    <t>Niños de 24 meses con test de graham y examen seriado</t>
  </si>
  <si>
    <t>Conjunto de procedimientos realizados por un profesional o un técnico de laboratorio con el objetivo de obtener y procesar una muestra de frotis perianal más tres muestras de heces de niños y niñas de 24 meses, se realiza  una vez por año.</t>
  </si>
  <si>
    <t>N° Niños de  2 años que durante los Controles de CRED se les solicito el  test de graham y examen seriado de heces, durante el año en curso y registrados con los códigos: 87177.01 Estudio parasitológico por 3 y  87178 Test de Graham.</t>
  </si>
  <si>
    <t>Niños menores de 36 meses con test de graham y examen seriado</t>
  </si>
  <si>
    <t>Conjunto de procedimientos realizados por un profesional o un técnico de laboratorio con el objetivo de obtener y procesar una muestra de frotis perianal más tres muestras de heces de niños y niñas menores de 36 meses.
El procedimiento se realiza a partir de los 12 meses una vez por año.</t>
  </si>
  <si>
    <t>N° Niños de 1 año y 2 años que durante los Controles de CRED se les solicito el  test de graham y examen seriado de heces, durante el año en curso y registrados con los códigos: 87177.01 Estudio parasitológico por 3 y  87178 Test de Graham.</t>
  </si>
  <si>
    <t>N° Niños que de acuerdo a la edad cumple con los controles de crecimiento y desarrollo que le corresponde:
• Niños de 01 a 11 meses 01 control por mes, 11 controles.
• Niños de 12 a 23 meses 01 control cada 2 meses, 06 controles.
• Niños de 24 a 35 meses 01 control cada 3 meses, 04 controles.
Registrado en HIS con código 99381 Atención Integral de Salud del Niño-CRED menor de 1 año acompañado del LAB 11  más el  código 99382 Atención Integral de Salud del Niño-CRED de 1 año - acompañado del LAB 6 más el codigo 99382 Atención Integral de Salud del Niño-CRED de 2 años-acompañado del LAB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</si>
</sst>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Arial"/>
      <family val="2"/>
    </font>
    <font>
      <sz val="10.8"/>
      <name val="Arial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5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5" borderId="0" xfId="0" applyFont="1" applyFill="1"/>
    <xf numFmtId="165" fontId="4" fillId="5" borderId="1" xfId="3" applyNumberFormat="1" applyFont="1" applyFill="1" applyBorder="1" applyAlignment="1">
      <alignment horizontal="center" vertical="center" wrapText="1"/>
    </xf>
    <xf numFmtId="165" fontId="4" fillId="4" borderId="1" xfId="3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4" borderId="0" xfId="0" applyFont="1" applyFill="1"/>
    <xf numFmtId="164" fontId="2" fillId="4" borderId="0" xfId="1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6" borderId="0" xfId="0" applyFont="1" applyFill="1" applyAlignment="1">
      <alignment wrapText="1"/>
    </xf>
    <xf numFmtId="164" fontId="2" fillId="0" borderId="0" xfId="1" applyNumberFormat="1" applyFont="1"/>
    <xf numFmtId="164" fontId="7" fillId="4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164" fontId="10" fillId="3" borderId="1" xfId="1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5" fillId="5" borderId="1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8B7BE377-47A9-4FA0-8ACD-7E73C8095B74}"/>
    <cellStyle name="Normal 3" xfId="3" xr:uid="{4171EEEB-8AF3-459C-823B-946152BB4E7A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F0EF-DB92-44BE-ACE8-436F4DF67521}">
  <dimension ref="A1:AU74"/>
  <sheetViews>
    <sheetView tabSelected="1" zoomScale="89" zoomScaleNormal="89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I21" sqref="AI21"/>
    </sheetView>
  </sheetViews>
  <sheetFormatPr baseColWidth="10" defaultRowHeight="12.75" x14ac:dyDescent="0.2"/>
  <cols>
    <col min="1" max="1" width="5.7109375" style="22" customWidth="1"/>
    <col min="2" max="2" width="40" style="23" customWidth="1"/>
    <col min="3" max="3" width="66.85546875" style="2" customWidth="1"/>
    <col min="4" max="4" width="62.28515625" style="2" customWidth="1"/>
    <col min="5" max="5" width="22" style="2" customWidth="1"/>
    <col min="6" max="6" width="8.5703125" style="22" customWidth="1"/>
    <col min="7" max="8" width="6" style="24" customWidth="1"/>
    <col min="9" max="9" width="6" style="25" customWidth="1"/>
    <col min="10" max="16" width="6" style="24" customWidth="1"/>
    <col min="17" max="17" width="6" style="25" customWidth="1"/>
    <col min="18" max="46" width="6" style="24" customWidth="1"/>
    <col min="47" max="47" width="8" style="26" customWidth="1"/>
    <col min="48" max="16384" width="11.42578125" style="1"/>
  </cols>
  <sheetData>
    <row r="1" spans="1:47" ht="16.5" customHeight="1" x14ac:dyDescent="0.2">
      <c r="A1" s="36" t="s">
        <v>0</v>
      </c>
      <c r="B1" s="36"/>
      <c r="C1" s="36"/>
      <c r="D1" s="36"/>
      <c r="E1" s="36"/>
      <c r="F1" s="36"/>
      <c r="G1" s="36" t="s">
        <v>1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7" t="s">
        <v>2</v>
      </c>
    </row>
    <row r="2" spans="1:47" s="34" customFormat="1" ht="33.7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7"/>
    </row>
    <row r="3" spans="1:47" s="33" customFormat="1" ht="107.25" customHeight="1" x14ac:dyDescent="0.2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  <c r="J3" s="31" t="s">
        <v>12</v>
      </c>
      <c r="K3" s="31" t="s">
        <v>13</v>
      </c>
      <c r="L3" s="31" t="s">
        <v>14</v>
      </c>
      <c r="M3" s="31" t="s">
        <v>15</v>
      </c>
      <c r="N3" s="31" t="s">
        <v>16</v>
      </c>
      <c r="O3" s="31" t="s">
        <v>17</v>
      </c>
      <c r="P3" s="31" t="s">
        <v>18</v>
      </c>
      <c r="Q3" s="31" t="s">
        <v>19</v>
      </c>
      <c r="R3" s="31" t="s">
        <v>20</v>
      </c>
      <c r="S3" s="31" t="s">
        <v>21</v>
      </c>
      <c r="T3" s="31" t="s">
        <v>22</v>
      </c>
      <c r="U3" s="31" t="s">
        <v>23</v>
      </c>
      <c r="V3" s="31" t="s">
        <v>24</v>
      </c>
      <c r="W3" s="31" t="s">
        <v>25</v>
      </c>
      <c r="X3" s="31" t="s">
        <v>26</v>
      </c>
      <c r="Y3" s="31" t="s">
        <v>27</v>
      </c>
      <c r="Z3" s="31" t="s">
        <v>28</v>
      </c>
      <c r="AA3" s="31" t="s">
        <v>29</v>
      </c>
      <c r="AB3" s="31" t="s">
        <v>30</v>
      </c>
      <c r="AC3" s="31" t="s">
        <v>31</v>
      </c>
      <c r="AD3" s="31" t="s">
        <v>32</v>
      </c>
      <c r="AE3" s="31" t="s">
        <v>33</v>
      </c>
      <c r="AF3" s="31" t="s">
        <v>34</v>
      </c>
      <c r="AG3" s="31" t="s">
        <v>35</v>
      </c>
      <c r="AH3" s="31" t="s">
        <v>36</v>
      </c>
      <c r="AI3" s="31" t="s">
        <v>37</v>
      </c>
      <c r="AJ3" s="31" t="s">
        <v>38</v>
      </c>
      <c r="AK3" s="31" t="s">
        <v>39</v>
      </c>
      <c r="AL3" s="31" t="s">
        <v>40</v>
      </c>
      <c r="AM3" s="31" t="s">
        <v>41</v>
      </c>
      <c r="AN3" s="31" t="s">
        <v>42</v>
      </c>
      <c r="AO3" s="31" t="s">
        <v>43</v>
      </c>
      <c r="AP3" s="31" t="s">
        <v>44</v>
      </c>
      <c r="AQ3" s="31" t="s">
        <v>45</v>
      </c>
      <c r="AR3" s="31" t="s">
        <v>46</v>
      </c>
      <c r="AS3" s="31" t="s">
        <v>47</v>
      </c>
      <c r="AT3" s="31" t="s">
        <v>48</v>
      </c>
      <c r="AU3" s="32" t="s">
        <v>49</v>
      </c>
    </row>
    <row r="4" spans="1:47" s="7" customFormat="1" ht="45" customHeight="1" x14ac:dyDescent="0.2">
      <c r="A4" s="3">
        <v>1</v>
      </c>
      <c r="B4" s="4" t="s">
        <v>50</v>
      </c>
      <c r="C4" s="5" t="s">
        <v>51</v>
      </c>
      <c r="D4" s="6" t="s">
        <v>52</v>
      </c>
      <c r="E4" s="6" t="s">
        <v>53</v>
      </c>
      <c r="F4" s="5" t="s">
        <v>54</v>
      </c>
      <c r="G4" s="5">
        <v>0</v>
      </c>
      <c r="H4" s="38">
        <v>442</v>
      </c>
      <c r="I4" s="38">
        <v>35</v>
      </c>
      <c r="J4" s="38">
        <v>26</v>
      </c>
      <c r="K4" s="38">
        <v>26</v>
      </c>
      <c r="L4" s="38">
        <v>47</v>
      </c>
      <c r="M4" s="38">
        <v>8</v>
      </c>
      <c r="N4" s="38">
        <v>23</v>
      </c>
      <c r="O4" s="38">
        <v>15</v>
      </c>
      <c r="P4" s="38">
        <v>22</v>
      </c>
      <c r="Q4" s="38">
        <v>186</v>
      </c>
      <c r="R4" s="38">
        <v>39</v>
      </c>
      <c r="S4" s="38">
        <v>21</v>
      </c>
      <c r="T4" s="38">
        <v>34</v>
      </c>
      <c r="U4" s="38">
        <v>55</v>
      </c>
      <c r="V4" s="38">
        <v>44</v>
      </c>
      <c r="W4" s="38">
        <v>15</v>
      </c>
      <c r="X4" s="38">
        <v>41</v>
      </c>
      <c r="Y4" s="38">
        <v>39</v>
      </c>
      <c r="Z4" s="38">
        <v>249</v>
      </c>
      <c r="AA4" s="38">
        <v>33</v>
      </c>
      <c r="AB4" s="38">
        <v>33</v>
      </c>
      <c r="AC4" s="38">
        <v>28</v>
      </c>
      <c r="AD4" s="38">
        <v>69</v>
      </c>
      <c r="AE4" s="38">
        <v>88</v>
      </c>
      <c r="AF4" s="38">
        <v>18</v>
      </c>
      <c r="AG4" s="38">
        <v>30</v>
      </c>
      <c r="AH4" s="38">
        <v>24</v>
      </c>
      <c r="AI4" s="38">
        <v>23</v>
      </c>
      <c r="AJ4" s="38">
        <v>105</v>
      </c>
      <c r="AK4" s="38">
        <v>15</v>
      </c>
      <c r="AL4" s="38">
        <v>22</v>
      </c>
      <c r="AM4" s="38">
        <v>65</v>
      </c>
      <c r="AN4" s="38">
        <v>9</v>
      </c>
      <c r="AO4" s="38">
        <v>58</v>
      </c>
      <c r="AP4" s="38">
        <v>10</v>
      </c>
      <c r="AQ4" s="38">
        <v>75</v>
      </c>
      <c r="AR4" s="38">
        <v>13</v>
      </c>
      <c r="AS4" s="38">
        <v>14</v>
      </c>
      <c r="AT4" s="39">
        <v>29</v>
      </c>
      <c r="AU4" s="27">
        <f>SUM(H4:AT4)</f>
        <v>2128</v>
      </c>
    </row>
    <row r="5" spans="1:47" s="7" customFormat="1" ht="45" customHeight="1" x14ac:dyDescent="0.2">
      <c r="A5" s="3">
        <v>2</v>
      </c>
      <c r="B5" s="4" t="s">
        <v>55</v>
      </c>
      <c r="C5" s="5" t="s">
        <v>51</v>
      </c>
      <c r="D5" s="6" t="s">
        <v>56</v>
      </c>
      <c r="E5" s="6" t="s">
        <v>53</v>
      </c>
      <c r="F5" s="5" t="s">
        <v>54</v>
      </c>
      <c r="G5" s="5">
        <v>0</v>
      </c>
      <c r="H5" s="38">
        <v>442</v>
      </c>
      <c r="I5" s="38">
        <v>35</v>
      </c>
      <c r="J5" s="38">
        <v>26</v>
      </c>
      <c r="K5" s="38">
        <v>26</v>
      </c>
      <c r="L5" s="38">
        <v>47</v>
      </c>
      <c r="M5" s="38">
        <v>8</v>
      </c>
      <c r="N5" s="38">
        <v>23</v>
      </c>
      <c r="O5" s="38">
        <v>15</v>
      </c>
      <c r="P5" s="38">
        <v>22</v>
      </c>
      <c r="Q5" s="38">
        <v>186</v>
      </c>
      <c r="R5" s="38">
        <v>39</v>
      </c>
      <c r="S5" s="38">
        <v>21</v>
      </c>
      <c r="T5" s="38">
        <v>34</v>
      </c>
      <c r="U5" s="38">
        <v>55</v>
      </c>
      <c r="V5" s="38">
        <v>44</v>
      </c>
      <c r="W5" s="38">
        <v>15</v>
      </c>
      <c r="X5" s="38">
        <v>41</v>
      </c>
      <c r="Y5" s="38">
        <v>39</v>
      </c>
      <c r="Z5" s="38">
        <v>249</v>
      </c>
      <c r="AA5" s="38">
        <v>33</v>
      </c>
      <c r="AB5" s="38">
        <v>33</v>
      </c>
      <c r="AC5" s="38">
        <v>28</v>
      </c>
      <c r="AD5" s="38">
        <v>69</v>
      </c>
      <c r="AE5" s="38">
        <v>88</v>
      </c>
      <c r="AF5" s="38">
        <v>18</v>
      </c>
      <c r="AG5" s="38">
        <v>30</v>
      </c>
      <c r="AH5" s="38">
        <v>24</v>
      </c>
      <c r="AI5" s="38">
        <v>23</v>
      </c>
      <c r="AJ5" s="38">
        <v>105</v>
      </c>
      <c r="AK5" s="38">
        <v>15</v>
      </c>
      <c r="AL5" s="38">
        <v>22</v>
      </c>
      <c r="AM5" s="38">
        <v>65</v>
      </c>
      <c r="AN5" s="38">
        <v>9</v>
      </c>
      <c r="AO5" s="38">
        <v>58</v>
      </c>
      <c r="AP5" s="38">
        <v>10</v>
      </c>
      <c r="AQ5" s="38">
        <v>75</v>
      </c>
      <c r="AR5" s="38">
        <v>13</v>
      </c>
      <c r="AS5" s="38">
        <v>14</v>
      </c>
      <c r="AT5" s="39">
        <v>29</v>
      </c>
      <c r="AU5" s="27">
        <f>SUM(H5:AT5)</f>
        <v>2128</v>
      </c>
    </row>
    <row r="6" spans="1:47" s="13" customFormat="1" ht="104.25" customHeight="1" x14ac:dyDescent="0.2">
      <c r="A6" s="8">
        <v>3</v>
      </c>
      <c r="B6" s="9" t="s">
        <v>57</v>
      </c>
      <c r="C6" s="10" t="s">
        <v>58</v>
      </c>
      <c r="D6" s="11" t="s">
        <v>59</v>
      </c>
      <c r="E6" s="11" t="s">
        <v>60</v>
      </c>
      <c r="F6" s="10" t="s">
        <v>54</v>
      </c>
      <c r="G6" s="10">
        <v>0</v>
      </c>
      <c r="H6" s="40">
        <v>442</v>
      </c>
      <c r="I6" s="40">
        <v>35</v>
      </c>
      <c r="J6" s="40">
        <v>26</v>
      </c>
      <c r="K6" s="40">
        <v>26</v>
      </c>
      <c r="L6" s="40">
        <v>47</v>
      </c>
      <c r="M6" s="40">
        <v>8</v>
      </c>
      <c r="N6" s="40">
        <v>23</v>
      </c>
      <c r="O6" s="40">
        <v>15</v>
      </c>
      <c r="P6" s="40">
        <v>22</v>
      </c>
      <c r="Q6" s="40">
        <v>186</v>
      </c>
      <c r="R6" s="40">
        <v>39</v>
      </c>
      <c r="S6" s="40">
        <v>21</v>
      </c>
      <c r="T6" s="40">
        <v>34</v>
      </c>
      <c r="U6" s="40">
        <v>55</v>
      </c>
      <c r="V6" s="40">
        <v>44</v>
      </c>
      <c r="W6" s="40">
        <v>15</v>
      </c>
      <c r="X6" s="40">
        <v>41</v>
      </c>
      <c r="Y6" s="40">
        <v>39</v>
      </c>
      <c r="Z6" s="40">
        <v>249</v>
      </c>
      <c r="AA6" s="40">
        <v>33</v>
      </c>
      <c r="AB6" s="40">
        <v>33</v>
      </c>
      <c r="AC6" s="40">
        <v>28</v>
      </c>
      <c r="AD6" s="40">
        <v>69</v>
      </c>
      <c r="AE6" s="40">
        <v>88</v>
      </c>
      <c r="AF6" s="40">
        <v>18</v>
      </c>
      <c r="AG6" s="40">
        <v>30</v>
      </c>
      <c r="AH6" s="40">
        <v>24</v>
      </c>
      <c r="AI6" s="40">
        <v>23</v>
      </c>
      <c r="AJ6" s="40">
        <v>105</v>
      </c>
      <c r="AK6" s="40">
        <v>15</v>
      </c>
      <c r="AL6" s="40">
        <v>22</v>
      </c>
      <c r="AM6" s="40">
        <v>65</v>
      </c>
      <c r="AN6" s="40">
        <v>9</v>
      </c>
      <c r="AO6" s="40">
        <v>58</v>
      </c>
      <c r="AP6" s="40">
        <v>10</v>
      </c>
      <c r="AQ6" s="40">
        <v>75</v>
      </c>
      <c r="AR6" s="40">
        <v>13</v>
      </c>
      <c r="AS6" s="40">
        <v>14</v>
      </c>
      <c r="AT6" s="41">
        <v>29</v>
      </c>
      <c r="AU6" s="28">
        <f>SUM(H6:AT6)</f>
        <v>2128</v>
      </c>
    </row>
    <row r="7" spans="1:47" s="13" customFormat="1" ht="81.75" customHeight="1" x14ac:dyDescent="0.2">
      <c r="A7" s="8">
        <v>4</v>
      </c>
      <c r="B7" s="9" t="s">
        <v>61</v>
      </c>
      <c r="C7" s="10" t="s">
        <v>62</v>
      </c>
      <c r="D7" s="11" t="s">
        <v>63</v>
      </c>
      <c r="E7" s="11" t="s">
        <v>64</v>
      </c>
      <c r="F7" s="10" t="s">
        <v>54</v>
      </c>
      <c r="G7" s="10">
        <v>0</v>
      </c>
      <c r="H7" s="14">
        <v>441.84299999999996</v>
      </c>
      <c r="I7" s="14">
        <v>35.157399999999996</v>
      </c>
      <c r="J7" s="14">
        <v>25.6554</v>
      </c>
      <c r="K7" s="14">
        <v>25.6554</v>
      </c>
      <c r="L7" s="14">
        <v>46.559799999999996</v>
      </c>
      <c r="M7" s="14">
        <v>7.6015999999999995</v>
      </c>
      <c r="N7" s="14">
        <v>22.8048</v>
      </c>
      <c r="O7" s="14">
        <v>15.203199999999999</v>
      </c>
      <c r="P7" s="14">
        <v>21.854600000000001</v>
      </c>
      <c r="Q7" s="14">
        <v>186.23919999999998</v>
      </c>
      <c r="R7" s="14">
        <v>38.958199999999998</v>
      </c>
      <c r="S7" s="14">
        <v>20.904399999999999</v>
      </c>
      <c r="T7" s="14">
        <v>34.2072</v>
      </c>
      <c r="U7" s="14">
        <v>55.111599999999996</v>
      </c>
      <c r="V7" s="14">
        <v>43.709200000000003</v>
      </c>
      <c r="W7" s="14">
        <v>15.203199999999999</v>
      </c>
      <c r="X7" s="14">
        <v>40.858599999999996</v>
      </c>
      <c r="Y7" s="14">
        <v>38.958199999999998</v>
      </c>
      <c r="Z7" s="14">
        <v>248.95239999999998</v>
      </c>
      <c r="AA7" s="14">
        <v>33.256999999999998</v>
      </c>
      <c r="AB7" s="14">
        <v>33.256999999999998</v>
      </c>
      <c r="AC7" s="14">
        <v>27.555799999999998</v>
      </c>
      <c r="AD7" s="14">
        <v>69.364599999999996</v>
      </c>
      <c r="AE7" s="14">
        <v>88.368599999999986</v>
      </c>
      <c r="AF7" s="14">
        <v>18.053799999999999</v>
      </c>
      <c r="AG7" s="14">
        <v>30.406399999999998</v>
      </c>
      <c r="AH7" s="14">
        <v>23.754999999999999</v>
      </c>
      <c r="AI7" s="14">
        <v>22.8048</v>
      </c>
      <c r="AJ7" s="14">
        <v>104.52199999999999</v>
      </c>
      <c r="AK7" s="14">
        <v>15.203199999999999</v>
      </c>
      <c r="AL7" s="14">
        <v>21.854600000000001</v>
      </c>
      <c r="AM7" s="14">
        <v>64.613599999999991</v>
      </c>
      <c r="AN7" s="14">
        <v>8.5518000000000001</v>
      </c>
      <c r="AO7" s="14">
        <v>24.705200000000001</v>
      </c>
      <c r="AP7" s="14">
        <v>10.452199999999999</v>
      </c>
      <c r="AQ7" s="14">
        <v>75.065799999999996</v>
      </c>
      <c r="AR7" s="14">
        <v>13.3028</v>
      </c>
      <c r="AS7" s="14">
        <v>14.253</v>
      </c>
      <c r="AT7" s="14">
        <v>29.456199999999999</v>
      </c>
      <c r="AU7" s="28">
        <f t="shared" ref="AU7:AU13" si="0">SUM(H7:AT7)</f>
        <v>2094.2408</v>
      </c>
    </row>
    <row r="8" spans="1:47" s="13" customFormat="1" ht="86.25" customHeight="1" x14ac:dyDescent="0.2">
      <c r="A8" s="8">
        <v>5</v>
      </c>
      <c r="B8" s="9" t="s">
        <v>65</v>
      </c>
      <c r="C8" s="10" t="s">
        <v>66</v>
      </c>
      <c r="D8" s="11" t="s">
        <v>67</v>
      </c>
      <c r="E8" s="11" t="s">
        <v>68</v>
      </c>
      <c r="F8" s="10" t="s">
        <v>54</v>
      </c>
      <c r="G8" s="10">
        <v>0</v>
      </c>
      <c r="H8" s="14">
        <v>512.654</v>
      </c>
      <c r="I8" s="14">
        <v>40.226500000000001</v>
      </c>
      <c r="J8" s="14">
        <v>29.936</v>
      </c>
      <c r="K8" s="14">
        <v>29.000499999999999</v>
      </c>
      <c r="L8" s="14">
        <v>54.258999999999993</v>
      </c>
      <c r="M8" s="14">
        <v>6.5485000000000007</v>
      </c>
      <c r="N8" s="14">
        <v>26.194000000000003</v>
      </c>
      <c r="O8" s="14">
        <v>17.7745</v>
      </c>
      <c r="P8" s="14">
        <v>25.258499999999998</v>
      </c>
      <c r="Q8" s="14">
        <v>215.16499999999999</v>
      </c>
      <c r="R8" s="14">
        <v>37.42</v>
      </c>
      <c r="S8" s="14">
        <v>20.581</v>
      </c>
      <c r="T8" s="14">
        <v>32.7425</v>
      </c>
      <c r="U8" s="14">
        <v>60.807499999999997</v>
      </c>
      <c r="V8" s="14">
        <v>50.516999999999996</v>
      </c>
      <c r="W8" s="14">
        <v>17.7745</v>
      </c>
      <c r="X8" s="14">
        <v>46.774999999999999</v>
      </c>
      <c r="Y8" s="14">
        <v>45.839500000000001</v>
      </c>
      <c r="Z8" s="14">
        <v>246.03649999999999</v>
      </c>
      <c r="AA8" s="14">
        <v>32.7425</v>
      </c>
      <c r="AB8" s="14">
        <v>32.7425</v>
      </c>
      <c r="AC8" s="14">
        <v>27.129499999999997</v>
      </c>
      <c r="AD8" s="14">
        <v>68.291499999999999</v>
      </c>
      <c r="AE8" s="14">
        <v>85.130499999999998</v>
      </c>
      <c r="AF8" s="14">
        <v>16.838999999999999</v>
      </c>
      <c r="AG8" s="14">
        <v>29.000499999999999</v>
      </c>
      <c r="AH8" s="14">
        <v>22.451999999999998</v>
      </c>
      <c r="AI8" s="14">
        <v>21.516500000000001</v>
      </c>
      <c r="AJ8" s="14">
        <v>110.389</v>
      </c>
      <c r="AK8" s="14">
        <v>15.903499999999999</v>
      </c>
      <c r="AL8" s="14">
        <v>22.451999999999998</v>
      </c>
      <c r="AM8" s="14">
        <v>80.453000000000003</v>
      </c>
      <c r="AN8" s="14">
        <v>8.4194999999999993</v>
      </c>
      <c r="AO8" s="14">
        <v>28.065000000000001</v>
      </c>
      <c r="AP8" s="14">
        <v>13.097000000000001</v>
      </c>
      <c r="AQ8" s="14">
        <v>86.066000000000003</v>
      </c>
      <c r="AR8" s="14">
        <v>14.968</v>
      </c>
      <c r="AS8" s="14">
        <v>15.903499999999999</v>
      </c>
      <c r="AT8" s="14">
        <v>34.613500000000002</v>
      </c>
      <c r="AU8" s="28">
        <f t="shared" si="0"/>
        <v>2281.6844999999998</v>
      </c>
    </row>
    <row r="9" spans="1:47" s="13" customFormat="1" ht="88.5" customHeight="1" x14ac:dyDescent="0.2">
      <c r="A9" s="8">
        <v>6</v>
      </c>
      <c r="B9" s="9" t="s">
        <v>69</v>
      </c>
      <c r="C9" s="10" t="s">
        <v>70</v>
      </c>
      <c r="D9" s="11" t="s">
        <v>71</v>
      </c>
      <c r="E9" s="11" t="s">
        <v>72</v>
      </c>
      <c r="F9" s="10" t="s">
        <v>54</v>
      </c>
      <c r="G9" s="10">
        <v>0</v>
      </c>
      <c r="H9" s="14">
        <v>452.72370000000001</v>
      </c>
      <c r="I9" s="14">
        <v>35.764300000000006</v>
      </c>
      <c r="J9" s="14">
        <v>26.169</v>
      </c>
      <c r="K9" s="14">
        <v>26.169</v>
      </c>
      <c r="L9" s="14">
        <v>47.976500000000009</v>
      </c>
      <c r="M9" s="14">
        <v>6.1061000000000005</v>
      </c>
      <c r="N9" s="14">
        <v>23.552099999999999</v>
      </c>
      <c r="O9" s="14">
        <v>15.701400000000001</v>
      </c>
      <c r="P9" s="14">
        <v>22.6798</v>
      </c>
      <c r="Q9" s="14">
        <v>191.03370000000004</v>
      </c>
      <c r="R9" s="14">
        <v>33.147400000000005</v>
      </c>
      <c r="S9" s="14">
        <v>18.318300000000001</v>
      </c>
      <c r="T9" s="14">
        <v>29.658200000000001</v>
      </c>
      <c r="U9" s="14">
        <v>49.721100000000007</v>
      </c>
      <c r="V9" s="14">
        <v>45.3596</v>
      </c>
      <c r="W9" s="14">
        <v>15.701400000000001</v>
      </c>
      <c r="X9" s="14">
        <v>40.998100000000001</v>
      </c>
      <c r="Y9" s="14">
        <v>31.402800000000003</v>
      </c>
      <c r="Z9" s="14">
        <v>234.64870000000002</v>
      </c>
      <c r="AA9" s="14">
        <v>30.530500000000004</v>
      </c>
      <c r="AB9" s="14">
        <v>31.402800000000003</v>
      </c>
      <c r="AC9" s="14">
        <v>25.296700000000001</v>
      </c>
      <c r="AD9" s="14">
        <v>64.550200000000004</v>
      </c>
      <c r="AE9" s="14">
        <v>74.145499999999998</v>
      </c>
      <c r="AF9" s="14">
        <v>14.8291</v>
      </c>
      <c r="AG9" s="14">
        <v>26.169</v>
      </c>
      <c r="AH9" s="14">
        <v>20.062900000000003</v>
      </c>
      <c r="AI9" s="14">
        <v>19.190600000000003</v>
      </c>
      <c r="AJ9" s="14">
        <v>83.740799999999993</v>
      </c>
      <c r="AK9" s="14">
        <v>12.212200000000001</v>
      </c>
      <c r="AL9" s="14">
        <v>17.446000000000002</v>
      </c>
      <c r="AM9" s="14">
        <v>87.23</v>
      </c>
      <c r="AN9" s="14">
        <v>7.8507000000000007</v>
      </c>
      <c r="AO9" s="14">
        <v>25.296700000000001</v>
      </c>
      <c r="AP9" s="14">
        <v>14.8291</v>
      </c>
      <c r="AQ9" s="14">
        <v>76.762400000000014</v>
      </c>
      <c r="AR9" s="14">
        <v>13.0845</v>
      </c>
      <c r="AS9" s="14">
        <v>13.956800000000001</v>
      </c>
      <c r="AT9" s="14">
        <v>30.530500000000004</v>
      </c>
      <c r="AU9" s="28">
        <f t="shared" si="0"/>
        <v>2035.9482</v>
      </c>
    </row>
    <row r="10" spans="1:47" s="13" customFormat="1" ht="165.75" customHeight="1" x14ac:dyDescent="0.2">
      <c r="A10" s="8">
        <v>7</v>
      </c>
      <c r="B10" s="9" t="s">
        <v>73</v>
      </c>
      <c r="C10" s="10" t="s">
        <v>74</v>
      </c>
      <c r="D10" s="35" t="s">
        <v>85</v>
      </c>
      <c r="E10" s="11" t="s">
        <v>75</v>
      </c>
      <c r="F10" s="10" t="s">
        <v>54</v>
      </c>
      <c r="G10" s="10">
        <v>0</v>
      </c>
      <c r="H10" s="12">
        <v>1407</v>
      </c>
      <c r="I10" s="12">
        <v>111</v>
      </c>
      <c r="J10" s="12">
        <v>82</v>
      </c>
      <c r="K10" s="12">
        <v>81</v>
      </c>
      <c r="L10" s="12">
        <v>149</v>
      </c>
      <c r="M10" s="12">
        <v>20</v>
      </c>
      <c r="N10" s="12">
        <v>73</v>
      </c>
      <c r="O10" s="12">
        <v>49</v>
      </c>
      <c r="P10" s="12">
        <v>70</v>
      </c>
      <c r="Q10" s="12">
        <v>592</v>
      </c>
      <c r="R10" s="12">
        <v>110</v>
      </c>
      <c r="S10" s="12">
        <v>60</v>
      </c>
      <c r="T10" s="12">
        <v>97</v>
      </c>
      <c r="U10" s="12">
        <v>166</v>
      </c>
      <c r="V10" s="12">
        <v>140</v>
      </c>
      <c r="W10" s="12">
        <v>49</v>
      </c>
      <c r="X10" s="12">
        <v>129</v>
      </c>
      <c r="Y10" s="12">
        <v>116</v>
      </c>
      <c r="Z10" s="12">
        <v>730</v>
      </c>
      <c r="AA10" s="12">
        <v>97</v>
      </c>
      <c r="AB10" s="12">
        <v>97</v>
      </c>
      <c r="AC10" s="12">
        <v>80</v>
      </c>
      <c r="AD10" s="12">
        <v>202</v>
      </c>
      <c r="AE10" s="12">
        <v>248</v>
      </c>
      <c r="AF10" s="12">
        <v>50</v>
      </c>
      <c r="AG10" s="12">
        <v>86</v>
      </c>
      <c r="AH10" s="12">
        <v>66</v>
      </c>
      <c r="AI10" s="12">
        <v>64</v>
      </c>
      <c r="AJ10" s="12">
        <v>299</v>
      </c>
      <c r="AK10" s="12">
        <v>43</v>
      </c>
      <c r="AL10" s="12">
        <v>62</v>
      </c>
      <c r="AM10" s="12">
        <v>232</v>
      </c>
      <c r="AN10" s="12">
        <v>25</v>
      </c>
      <c r="AO10" s="12">
        <v>78</v>
      </c>
      <c r="AP10" s="12">
        <v>38</v>
      </c>
      <c r="AQ10" s="12">
        <v>238</v>
      </c>
      <c r="AR10" s="12">
        <v>41</v>
      </c>
      <c r="AS10" s="12">
        <v>44</v>
      </c>
      <c r="AT10" s="12">
        <v>95</v>
      </c>
      <c r="AU10" s="28">
        <f t="shared" si="0"/>
        <v>6416</v>
      </c>
    </row>
    <row r="11" spans="1:47" s="7" customFormat="1" ht="66.75" customHeight="1" x14ac:dyDescent="0.2">
      <c r="A11" s="3">
        <v>8</v>
      </c>
      <c r="B11" s="4" t="s">
        <v>76</v>
      </c>
      <c r="C11" s="5" t="s">
        <v>77</v>
      </c>
      <c r="D11" s="6" t="s">
        <v>78</v>
      </c>
      <c r="E11" s="6" t="s">
        <v>68</v>
      </c>
      <c r="F11" s="5" t="s">
        <v>54</v>
      </c>
      <c r="G11" s="5">
        <v>0</v>
      </c>
      <c r="H11" s="15">
        <v>505</v>
      </c>
      <c r="I11" s="15">
        <v>40.226500000000001</v>
      </c>
      <c r="J11" s="15">
        <v>29.936</v>
      </c>
      <c r="K11" s="15">
        <v>29.000499999999999</v>
      </c>
      <c r="L11" s="15">
        <v>54.258999999999993</v>
      </c>
      <c r="M11" s="15">
        <v>6.5485000000000007</v>
      </c>
      <c r="N11" s="15">
        <v>26.194000000000003</v>
      </c>
      <c r="O11" s="15">
        <v>17.7745</v>
      </c>
      <c r="P11" s="15">
        <v>25.258499999999998</v>
      </c>
      <c r="Q11" s="15">
        <v>215.16499999999999</v>
      </c>
      <c r="R11" s="15">
        <v>42</v>
      </c>
      <c r="S11" s="15">
        <v>23</v>
      </c>
      <c r="T11" s="15">
        <v>37</v>
      </c>
      <c r="U11" s="15">
        <v>66</v>
      </c>
      <c r="V11" s="15">
        <v>50.516999999999996</v>
      </c>
      <c r="W11" s="15">
        <v>17.7745</v>
      </c>
      <c r="X11" s="15">
        <v>46.774999999999999</v>
      </c>
      <c r="Y11" s="15">
        <v>45.839500000000001</v>
      </c>
      <c r="Z11" s="15">
        <v>260</v>
      </c>
      <c r="AA11" s="15">
        <v>35</v>
      </c>
      <c r="AB11" s="15">
        <v>35</v>
      </c>
      <c r="AC11" s="15">
        <v>30</v>
      </c>
      <c r="AD11" s="15">
        <v>73</v>
      </c>
      <c r="AE11" s="15">
        <v>95</v>
      </c>
      <c r="AF11" s="15">
        <v>20</v>
      </c>
      <c r="AG11" s="15">
        <v>33</v>
      </c>
      <c r="AH11" s="15">
        <v>26</v>
      </c>
      <c r="AI11" s="15">
        <v>25</v>
      </c>
      <c r="AJ11" s="15">
        <v>121</v>
      </c>
      <c r="AK11" s="15">
        <v>19</v>
      </c>
      <c r="AL11" s="15">
        <v>25</v>
      </c>
      <c r="AM11" s="15">
        <v>75</v>
      </c>
      <c r="AN11" s="15">
        <v>9</v>
      </c>
      <c r="AO11" s="15">
        <v>28.065000000000001</v>
      </c>
      <c r="AP11" s="15">
        <v>13.097000000000001</v>
      </c>
      <c r="AQ11" s="15">
        <v>86.066000000000003</v>
      </c>
      <c r="AR11" s="15">
        <v>14.968</v>
      </c>
      <c r="AS11" s="15">
        <v>15.903499999999999</v>
      </c>
      <c r="AT11" s="15">
        <v>34</v>
      </c>
      <c r="AU11" s="27">
        <f t="shared" si="0"/>
        <v>2351.3679999999999</v>
      </c>
    </row>
    <row r="12" spans="1:47" s="7" customFormat="1" ht="61.5" customHeight="1" x14ac:dyDescent="0.2">
      <c r="A12" s="3">
        <v>9</v>
      </c>
      <c r="B12" s="4" t="s">
        <v>79</v>
      </c>
      <c r="C12" s="5" t="s">
        <v>80</v>
      </c>
      <c r="D12" s="6" t="s">
        <v>81</v>
      </c>
      <c r="E12" s="6" t="s">
        <v>72</v>
      </c>
      <c r="F12" s="5" t="s">
        <v>54</v>
      </c>
      <c r="G12" s="5">
        <v>0</v>
      </c>
      <c r="H12" s="15">
        <v>448</v>
      </c>
      <c r="I12" s="15">
        <v>35</v>
      </c>
      <c r="J12" s="15">
        <v>26.169</v>
      </c>
      <c r="K12" s="15">
        <v>26.169</v>
      </c>
      <c r="L12" s="15">
        <v>47</v>
      </c>
      <c r="M12" s="15">
        <v>7</v>
      </c>
      <c r="N12" s="15">
        <v>23</v>
      </c>
      <c r="O12" s="15">
        <v>15.701400000000001</v>
      </c>
      <c r="P12" s="15">
        <v>22</v>
      </c>
      <c r="Q12" s="15">
        <v>186</v>
      </c>
      <c r="R12" s="15">
        <v>34</v>
      </c>
      <c r="S12" s="15">
        <v>18.318300000000001</v>
      </c>
      <c r="T12" s="15">
        <v>29.658200000000001</v>
      </c>
      <c r="U12" s="15">
        <v>49.721100000000007</v>
      </c>
      <c r="V12" s="15">
        <v>43</v>
      </c>
      <c r="W12" s="15">
        <v>15.701400000000001</v>
      </c>
      <c r="X12" s="15">
        <v>40.998100000000001</v>
      </c>
      <c r="Y12" s="15">
        <v>39</v>
      </c>
      <c r="Z12" s="15">
        <v>234.64870000000002</v>
      </c>
      <c r="AA12" s="15">
        <v>30.530500000000004</v>
      </c>
      <c r="AB12" s="15">
        <v>31.402800000000003</v>
      </c>
      <c r="AC12" s="15">
        <v>25.296700000000001</v>
      </c>
      <c r="AD12" s="15">
        <v>64.550200000000004</v>
      </c>
      <c r="AE12" s="15">
        <v>78</v>
      </c>
      <c r="AF12" s="15">
        <v>14.8291</v>
      </c>
      <c r="AG12" s="15">
        <v>26.169</v>
      </c>
      <c r="AH12" s="15">
        <v>20.062900000000003</v>
      </c>
      <c r="AI12" s="15">
        <v>19.190600000000003</v>
      </c>
      <c r="AJ12" s="15">
        <v>94</v>
      </c>
      <c r="AK12" s="15">
        <v>12.212200000000001</v>
      </c>
      <c r="AL12" s="15">
        <v>19</v>
      </c>
      <c r="AM12" s="15">
        <v>70</v>
      </c>
      <c r="AN12" s="15">
        <v>7.8507000000000007</v>
      </c>
      <c r="AO12" s="15">
        <v>25.296700000000001</v>
      </c>
      <c r="AP12" s="15">
        <v>11</v>
      </c>
      <c r="AQ12" s="15">
        <v>75</v>
      </c>
      <c r="AR12" s="15">
        <v>13.0845</v>
      </c>
      <c r="AS12" s="15">
        <v>13.956800000000001</v>
      </c>
      <c r="AT12" s="15">
        <v>30</v>
      </c>
      <c r="AU12" s="27">
        <f t="shared" si="0"/>
        <v>2022.5178999999998</v>
      </c>
    </row>
    <row r="13" spans="1:47" s="13" customFormat="1" ht="71.25" customHeight="1" x14ac:dyDescent="0.2">
      <c r="A13" s="8">
        <v>10</v>
      </c>
      <c r="B13" s="9" t="s">
        <v>82</v>
      </c>
      <c r="C13" s="10" t="s">
        <v>83</v>
      </c>
      <c r="D13" s="11" t="s">
        <v>84</v>
      </c>
      <c r="E13" s="11" t="s">
        <v>75</v>
      </c>
      <c r="F13" s="10" t="s">
        <v>54</v>
      </c>
      <c r="G13" s="10">
        <v>0</v>
      </c>
      <c r="H13" s="12">
        <v>954</v>
      </c>
      <c r="I13" s="12">
        <v>75</v>
      </c>
      <c r="J13" s="12">
        <v>56</v>
      </c>
      <c r="K13" s="12">
        <v>55</v>
      </c>
      <c r="L13" s="12">
        <v>101</v>
      </c>
      <c r="M13" s="12">
        <v>14</v>
      </c>
      <c r="N13" s="12">
        <v>49</v>
      </c>
      <c r="O13" s="12">
        <v>33</v>
      </c>
      <c r="P13" s="12">
        <v>47</v>
      </c>
      <c r="Q13" s="12">
        <v>401</v>
      </c>
      <c r="R13" s="12">
        <v>76</v>
      </c>
      <c r="S13" s="12">
        <v>41</v>
      </c>
      <c r="T13" s="12">
        <v>67</v>
      </c>
      <c r="U13" s="12">
        <v>116</v>
      </c>
      <c r="V13" s="12">
        <v>94</v>
      </c>
      <c r="W13" s="12">
        <v>33</v>
      </c>
      <c r="X13" s="12">
        <v>88</v>
      </c>
      <c r="Y13" s="12">
        <v>85</v>
      </c>
      <c r="Z13" s="12">
        <v>495</v>
      </c>
      <c r="AA13" s="12">
        <v>66</v>
      </c>
      <c r="AB13" s="12">
        <v>66</v>
      </c>
      <c r="AC13" s="12">
        <v>55</v>
      </c>
      <c r="AD13" s="12">
        <v>138</v>
      </c>
      <c r="AE13" s="12">
        <v>173</v>
      </c>
      <c r="AF13" s="12">
        <v>35</v>
      </c>
      <c r="AG13" s="12">
        <v>59</v>
      </c>
      <c r="AH13" s="12">
        <v>46</v>
      </c>
      <c r="AI13" s="12">
        <v>44</v>
      </c>
      <c r="AJ13" s="12">
        <v>215</v>
      </c>
      <c r="AK13" s="12">
        <v>31</v>
      </c>
      <c r="AL13" s="12">
        <v>44</v>
      </c>
      <c r="AM13" s="12">
        <v>145</v>
      </c>
      <c r="AN13" s="12">
        <v>17</v>
      </c>
      <c r="AO13" s="12">
        <v>53</v>
      </c>
      <c r="AP13" s="12">
        <v>24</v>
      </c>
      <c r="AQ13" s="12">
        <v>161</v>
      </c>
      <c r="AR13" s="12">
        <v>28</v>
      </c>
      <c r="AS13" s="12">
        <v>30</v>
      </c>
      <c r="AT13" s="12">
        <v>64</v>
      </c>
      <c r="AU13" s="28">
        <f t="shared" si="0"/>
        <v>4374</v>
      </c>
    </row>
    <row r="14" spans="1:47" s="20" customFormat="1" x14ac:dyDescent="0.2">
      <c r="A14" s="16"/>
      <c r="B14" s="17"/>
      <c r="C14" s="18"/>
      <c r="D14" s="18"/>
      <c r="E14" s="18"/>
      <c r="F14" s="16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1"/>
    </row>
    <row r="15" spans="1:47" s="20" customFormat="1" x14ac:dyDescent="0.2">
      <c r="A15" s="16"/>
      <c r="B15" s="17"/>
      <c r="C15" s="18"/>
      <c r="D15" s="18"/>
      <c r="E15" s="18"/>
      <c r="F15" s="16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21"/>
    </row>
    <row r="16" spans="1:47" s="20" customFormat="1" x14ac:dyDescent="0.2">
      <c r="A16" s="16"/>
      <c r="B16" s="17"/>
      <c r="C16" s="18"/>
      <c r="D16" s="18"/>
      <c r="E16" s="18"/>
      <c r="F16" s="16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21"/>
    </row>
    <row r="17" spans="1:47" s="20" customFormat="1" x14ac:dyDescent="0.2">
      <c r="A17" s="16"/>
      <c r="B17" s="17"/>
      <c r="C17" s="18"/>
      <c r="D17" s="18"/>
      <c r="E17" s="18"/>
      <c r="F17" s="16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1"/>
    </row>
    <row r="18" spans="1:47" s="20" customFormat="1" x14ac:dyDescent="0.2">
      <c r="A18" s="16"/>
      <c r="B18" s="17"/>
      <c r="C18" s="18"/>
      <c r="D18" s="18"/>
      <c r="E18" s="18"/>
      <c r="F18" s="16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21"/>
    </row>
    <row r="19" spans="1:47" s="20" customFormat="1" x14ac:dyDescent="0.2">
      <c r="A19" s="16"/>
      <c r="B19" s="17"/>
      <c r="C19" s="18"/>
      <c r="D19" s="18"/>
      <c r="E19" s="18"/>
      <c r="F19" s="16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1"/>
    </row>
    <row r="20" spans="1:47" s="20" customFormat="1" x14ac:dyDescent="0.2">
      <c r="A20" s="16"/>
      <c r="B20" s="17"/>
      <c r="C20" s="18"/>
      <c r="D20" s="18"/>
      <c r="E20" s="18"/>
      <c r="F20" s="16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21"/>
    </row>
    <row r="21" spans="1:47" s="20" customFormat="1" x14ac:dyDescent="0.2">
      <c r="A21" s="16"/>
      <c r="B21" s="17"/>
      <c r="C21" s="18"/>
      <c r="D21" s="18"/>
      <c r="E21" s="18"/>
      <c r="F21" s="16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21"/>
    </row>
    <row r="22" spans="1:47" s="20" customFormat="1" x14ac:dyDescent="0.2">
      <c r="A22" s="16"/>
      <c r="B22" s="17"/>
      <c r="C22" s="18"/>
      <c r="D22" s="18"/>
      <c r="E22" s="18"/>
      <c r="F22" s="16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21"/>
    </row>
    <row r="23" spans="1:47" s="20" customFormat="1" x14ac:dyDescent="0.2">
      <c r="A23" s="16"/>
      <c r="B23" s="17"/>
      <c r="C23" s="18"/>
      <c r="D23" s="18"/>
      <c r="E23" s="18"/>
      <c r="F23" s="1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21"/>
    </row>
    <row r="24" spans="1:47" s="20" customFormat="1" x14ac:dyDescent="0.2">
      <c r="A24" s="16"/>
      <c r="B24" s="17"/>
      <c r="C24" s="18"/>
      <c r="D24" s="18"/>
      <c r="E24" s="18"/>
      <c r="F24" s="16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21"/>
    </row>
    <row r="25" spans="1:47" s="20" customFormat="1" x14ac:dyDescent="0.2">
      <c r="A25" s="16"/>
      <c r="B25" s="17"/>
      <c r="C25" s="18"/>
      <c r="D25" s="18"/>
      <c r="E25" s="18"/>
      <c r="F25" s="16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21"/>
    </row>
    <row r="26" spans="1:47" s="20" customFormat="1" x14ac:dyDescent="0.2">
      <c r="A26" s="16"/>
      <c r="B26" s="17"/>
      <c r="C26" s="18"/>
      <c r="D26" s="18"/>
      <c r="E26" s="18"/>
      <c r="F26" s="16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21"/>
    </row>
    <row r="27" spans="1:47" s="20" customFormat="1" x14ac:dyDescent="0.2">
      <c r="A27" s="16"/>
      <c r="B27" s="17"/>
      <c r="C27" s="18"/>
      <c r="D27" s="18"/>
      <c r="E27" s="18"/>
      <c r="F27" s="1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1"/>
    </row>
    <row r="28" spans="1:47" s="20" customFormat="1" x14ac:dyDescent="0.2">
      <c r="A28" s="16"/>
      <c r="B28" s="17"/>
      <c r="C28" s="18"/>
      <c r="D28" s="18"/>
      <c r="E28" s="18"/>
      <c r="F28" s="16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1"/>
    </row>
    <row r="29" spans="1:47" s="20" customFormat="1" x14ac:dyDescent="0.2">
      <c r="A29" s="16"/>
      <c r="B29" s="17"/>
      <c r="C29" s="18"/>
      <c r="D29" s="18"/>
      <c r="E29" s="18"/>
      <c r="F29" s="1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21"/>
    </row>
    <row r="30" spans="1:47" s="20" customFormat="1" x14ac:dyDescent="0.2">
      <c r="A30" s="16"/>
      <c r="B30" s="17"/>
      <c r="C30" s="18"/>
      <c r="D30" s="18"/>
      <c r="E30" s="18"/>
      <c r="F30" s="1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21"/>
    </row>
    <row r="31" spans="1:47" s="20" customFormat="1" x14ac:dyDescent="0.2">
      <c r="A31" s="16"/>
      <c r="B31" s="17"/>
      <c r="C31" s="18"/>
      <c r="D31" s="18"/>
      <c r="E31" s="18"/>
      <c r="F31" s="1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21"/>
    </row>
    <row r="32" spans="1:47" s="20" customFormat="1" x14ac:dyDescent="0.2">
      <c r="A32" s="16"/>
      <c r="B32" s="17"/>
      <c r="C32" s="18"/>
      <c r="D32" s="18"/>
      <c r="E32" s="18"/>
      <c r="F32" s="1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</row>
    <row r="33" spans="1:47" s="20" customFormat="1" x14ac:dyDescent="0.2">
      <c r="A33" s="16"/>
      <c r="B33" s="17"/>
      <c r="C33" s="18"/>
      <c r="D33" s="18"/>
      <c r="E33" s="18"/>
      <c r="F33" s="1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21"/>
    </row>
    <row r="34" spans="1:47" s="20" customFormat="1" x14ac:dyDescent="0.2">
      <c r="A34" s="16"/>
      <c r="B34" s="17"/>
      <c r="C34" s="18"/>
      <c r="D34" s="18"/>
      <c r="E34" s="18"/>
      <c r="F34" s="16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1"/>
    </row>
    <row r="35" spans="1:47" s="20" customFormat="1" x14ac:dyDescent="0.2">
      <c r="A35" s="16"/>
      <c r="B35" s="17"/>
      <c r="C35" s="18"/>
      <c r="D35" s="18"/>
      <c r="E35" s="18"/>
      <c r="F35" s="1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1"/>
    </row>
    <row r="36" spans="1:47" s="20" customFormat="1" x14ac:dyDescent="0.2">
      <c r="A36" s="16"/>
      <c r="B36" s="17"/>
      <c r="C36" s="18"/>
      <c r="D36" s="18"/>
      <c r="E36" s="18"/>
      <c r="F36" s="16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1"/>
    </row>
    <row r="37" spans="1:47" s="20" customFormat="1" x14ac:dyDescent="0.2">
      <c r="A37" s="16"/>
      <c r="B37" s="17"/>
      <c r="C37" s="18"/>
      <c r="D37" s="18"/>
      <c r="E37" s="18"/>
      <c r="F37" s="16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1"/>
    </row>
    <row r="38" spans="1:47" s="20" customFormat="1" x14ac:dyDescent="0.2">
      <c r="A38" s="16"/>
      <c r="B38" s="17"/>
      <c r="C38" s="18"/>
      <c r="D38" s="18"/>
      <c r="E38" s="18"/>
      <c r="F38" s="16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1"/>
    </row>
    <row r="39" spans="1:47" s="20" customFormat="1" x14ac:dyDescent="0.2">
      <c r="A39" s="16"/>
      <c r="B39" s="17"/>
      <c r="C39" s="18"/>
      <c r="D39" s="18"/>
      <c r="E39" s="18"/>
      <c r="F39" s="16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21"/>
    </row>
    <row r="40" spans="1:47" s="20" customFormat="1" x14ac:dyDescent="0.2">
      <c r="A40" s="16"/>
      <c r="B40" s="17"/>
      <c r="C40" s="18"/>
      <c r="D40" s="18"/>
      <c r="E40" s="18"/>
      <c r="F40" s="16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</row>
    <row r="41" spans="1:47" s="20" customFormat="1" x14ac:dyDescent="0.2">
      <c r="A41" s="16"/>
      <c r="B41" s="17"/>
      <c r="C41" s="18"/>
      <c r="D41" s="18"/>
      <c r="E41" s="18"/>
      <c r="F41" s="16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21"/>
    </row>
    <row r="42" spans="1:47" s="20" customFormat="1" x14ac:dyDescent="0.2">
      <c r="A42" s="16"/>
      <c r="B42" s="17"/>
      <c r="C42" s="18"/>
      <c r="D42" s="18"/>
      <c r="E42" s="18"/>
      <c r="F42" s="16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21"/>
    </row>
    <row r="43" spans="1:47" s="20" customFormat="1" x14ac:dyDescent="0.2">
      <c r="A43" s="16"/>
      <c r="B43" s="17"/>
      <c r="C43" s="18"/>
      <c r="D43" s="18"/>
      <c r="E43" s="18"/>
      <c r="F43" s="1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21"/>
    </row>
    <row r="44" spans="1:47" s="20" customFormat="1" x14ac:dyDescent="0.2">
      <c r="A44" s="16"/>
      <c r="B44" s="17"/>
      <c r="C44" s="18"/>
      <c r="D44" s="18"/>
      <c r="E44" s="18"/>
      <c r="F44" s="16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21"/>
    </row>
    <row r="45" spans="1:47" s="20" customFormat="1" x14ac:dyDescent="0.2">
      <c r="A45" s="16"/>
      <c r="B45" s="17"/>
      <c r="C45" s="18"/>
      <c r="D45" s="18"/>
      <c r="E45" s="18"/>
      <c r="F45" s="16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21"/>
    </row>
    <row r="46" spans="1:47" s="20" customFormat="1" x14ac:dyDescent="0.2">
      <c r="A46" s="16"/>
      <c r="B46" s="17"/>
      <c r="C46" s="18"/>
      <c r="D46" s="18"/>
      <c r="E46" s="18"/>
      <c r="F46" s="16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21"/>
    </row>
    <row r="47" spans="1:47" s="20" customFormat="1" x14ac:dyDescent="0.2">
      <c r="A47" s="16"/>
      <c r="B47" s="17"/>
      <c r="C47" s="18"/>
      <c r="D47" s="18"/>
      <c r="E47" s="18"/>
      <c r="F47" s="16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21"/>
    </row>
    <row r="48" spans="1:47" s="20" customFormat="1" x14ac:dyDescent="0.2">
      <c r="A48" s="16"/>
      <c r="B48" s="17"/>
      <c r="C48" s="18"/>
      <c r="D48" s="18"/>
      <c r="E48" s="18"/>
      <c r="F48" s="16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1"/>
    </row>
    <row r="49" spans="1:47" s="20" customFormat="1" x14ac:dyDescent="0.2">
      <c r="A49" s="16"/>
      <c r="B49" s="17"/>
      <c r="C49" s="18"/>
      <c r="D49" s="18"/>
      <c r="E49" s="18"/>
      <c r="F49" s="16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21"/>
    </row>
    <row r="50" spans="1:47" s="20" customFormat="1" x14ac:dyDescent="0.2">
      <c r="A50" s="16"/>
      <c r="B50" s="17"/>
      <c r="C50" s="18"/>
      <c r="D50" s="18"/>
      <c r="E50" s="18"/>
      <c r="F50" s="16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21"/>
    </row>
    <row r="51" spans="1:47" s="20" customFormat="1" x14ac:dyDescent="0.2">
      <c r="A51" s="16"/>
      <c r="B51" s="17"/>
      <c r="C51" s="18"/>
      <c r="D51" s="18"/>
      <c r="E51" s="18"/>
      <c r="F51" s="16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21"/>
    </row>
    <row r="52" spans="1:47" s="20" customFormat="1" x14ac:dyDescent="0.2">
      <c r="A52" s="16"/>
      <c r="B52" s="17"/>
      <c r="C52" s="18"/>
      <c r="D52" s="18"/>
      <c r="E52" s="18"/>
      <c r="F52" s="16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21"/>
    </row>
    <row r="53" spans="1:47" s="20" customFormat="1" x14ac:dyDescent="0.2">
      <c r="A53" s="16"/>
      <c r="B53" s="17"/>
      <c r="C53" s="18"/>
      <c r="D53" s="18"/>
      <c r="E53" s="18"/>
      <c r="F53" s="16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21"/>
    </row>
    <row r="54" spans="1:47" s="20" customFormat="1" x14ac:dyDescent="0.2">
      <c r="A54" s="16"/>
      <c r="B54" s="17"/>
      <c r="C54" s="18"/>
      <c r="D54" s="18"/>
      <c r="E54" s="18"/>
      <c r="F54" s="16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21"/>
    </row>
    <row r="55" spans="1:47" s="20" customFormat="1" x14ac:dyDescent="0.2">
      <c r="A55" s="16"/>
      <c r="B55" s="17"/>
      <c r="C55" s="18"/>
      <c r="D55" s="18"/>
      <c r="E55" s="18"/>
      <c r="F55" s="16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21"/>
    </row>
    <row r="56" spans="1:47" s="20" customFormat="1" x14ac:dyDescent="0.2">
      <c r="A56" s="16"/>
      <c r="B56" s="17"/>
      <c r="C56" s="18"/>
      <c r="D56" s="18"/>
      <c r="E56" s="18"/>
      <c r="F56" s="16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1"/>
    </row>
    <row r="57" spans="1:47" s="20" customFormat="1" x14ac:dyDescent="0.2">
      <c r="A57" s="16"/>
      <c r="B57" s="17"/>
      <c r="C57" s="18"/>
      <c r="D57" s="18"/>
      <c r="E57" s="18"/>
      <c r="F57" s="16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1"/>
    </row>
    <row r="58" spans="1:47" s="20" customFormat="1" x14ac:dyDescent="0.2">
      <c r="A58" s="16"/>
      <c r="B58" s="17"/>
      <c r="C58" s="18"/>
      <c r="D58" s="18"/>
      <c r="E58" s="18"/>
      <c r="F58" s="16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21"/>
    </row>
    <row r="59" spans="1:47" s="20" customFormat="1" x14ac:dyDescent="0.2">
      <c r="A59" s="16"/>
      <c r="B59" s="17"/>
      <c r="C59" s="18"/>
      <c r="D59" s="18"/>
      <c r="E59" s="18"/>
      <c r="F59" s="16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21"/>
    </row>
    <row r="60" spans="1:47" s="20" customFormat="1" x14ac:dyDescent="0.2">
      <c r="A60" s="16"/>
      <c r="B60" s="17"/>
      <c r="C60" s="18"/>
      <c r="D60" s="18"/>
      <c r="E60" s="18"/>
      <c r="F60" s="16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21"/>
    </row>
    <row r="61" spans="1:47" s="20" customFormat="1" x14ac:dyDescent="0.2">
      <c r="A61" s="16"/>
      <c r="B61" s="17"/>
      <c r="C61" s="18"/>
      <c r="D61" s="18"/>
      <c r="E61" s="18"/>
      <c r="F61" s="16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21"/>
    </row>
    <row r="62" spans="1:47" s="20" customFormat="1" x14ac:dyDescent="0.2">
      <c r="A62" s="16"/>
      <c r="B62" s="17"/>
      <c r="C62" s="18"/>
      <c r="D62" s="18"/>
      <c r="E62" s="18"/>
      <c r="F62" s="16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21"/>
    </row>
    <row r="63" spans="1:47" s="20" customFormat="1" x14ac:dyDescent="0.2">
      <c r="A63" s="16"/>
      <c r="B63" s="17"/>
      <c r="C63" s="18"/>
      <c r="D63" s="18"/>
      <c r="E63" s="18"/>
      <c r="F63" s="16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21"/>
    </row>
    <row r="64" spans="1:47" s="20" customFormat="1" x14ac:dyDescent="0.2">
      <c r="A64" s="16"/>
      <c r="B64" s="17"/>
      <c r="C64" s="18"/>
      <c r="D64" s="18"/>
      <c r="E64" s="18"/>
      <c r="F64" s="16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21"/>
    </row>
    <row r="65" spans="1:47" s="20" customFormat="1" x14ac:dyDescent="0.2">
      <c r="A65" s="16"/>
      <c r="B65" s="17"/>
      <c r="C65" s="18"/>
      <c r="D65" s="18"/>
      <c r="E65" s="18"/>
      <c r="F65" s="16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21"/>
    </row>
    <row r="66" spans="1:47" s="20" customFormat="1" x14ac:dyDescent="0.2">
      <c r="A66" s="16"/>
      <c r="B66" s="17"/>
      <c r="C66" s="18"/>
      <c r="D66" s="18"/>
      <c r="E66" s="18"/>
      <c r="F66" s="1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21"/>
    </row>
    <row r="67" spans="1:47" s="20" customFormat="1" x14ac:dyDescent="0.2">
      <c r="A67" s="16"/>
      <c r="B67" s="17"/>
      <c r="C67" s="18"/>
      <c r="D67" s="18"/>
      <c r="E67" s="18"/>
      <c r="F67" s="16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21"/>
    </row>
    <row r="68" spans="1:47" s="20" customFormat="1" x14ac:dyDescent="0.2">
      <c r="A68" s="16"/>
      <c r="B68" s="17"/>
      <c r="C68" s="18"/>
      <c r="D68" s="18"/>
      <c r="E68" s="18"/>
      <c r="F68" s="16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21"/>
    </row>
    <row r="69" spans="1:47" s="20" customFormat="1" x14ac:dyDescent="0.2">
      <c r="A69" s="16"/>
      <c r="B69" s="17"/>
      <c r="C69" s="18"/>
      <c r="D69" s="18"/>
      <c r="E69" s="18"/>
      <c r="F69" s="16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21"/>
    </row>
    <row r="70" spans="1:47" s="20" customFormat="1" x14ac:dyDescent="0.2">
      <c r="A70" s="16"/>
      <c r="B70" s="17"/>
      <c r="C70" s="18"/>
      <c r="D70" s="18"/>
      <c r="E70" s="18"/>
      <c r="F70" s="16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21"/>
    </row>
    <row r="71" spans="1:47" s="20" customFormat="1" x14ac:dyDescent="0.2">
      <c r="A71" s="16"/>
      <c r="B71" s="17"/>
      <c r="C71" s="18"/>
      <c r="D71" s="18"/>
      <c r="E71" s="18"/>
      <c r="F71" s="16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21"/>
    </row>
    <row r="72" spans="1:47" s="20" customFormat="1" x14ac:dyDescent="0.2">
      <c r="A72" s="16"/>
      <c r="B72" s="17"/>
      <c r="C72" s="18"/>
      <c r="D72" s="18"/>
      <c r="E72" s="18"/>
      <c r="F72" s="16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21"/>
    </row>
    <row r="73" spans="1:47" s="20" customFormat="1" x14ac:dyDescent="0.2">
      <c r="A73" s="16"/>
      <c r="B73" s="17"/>
      <c r="C73" s="18"/>
      <c r="D73" s="18"/>
      <c r="E73" s="18"/>
      <c r="F73" s="16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21"/>
    </row>
    <row r="74" spans="1:47" s="20" customFormat="1" x14ac:dyDescent="0.2">
      <c r="A74" s="16"/>
      <c r="B74" s="17"/>
      <c r="C74" s="18"/>
      <c r="D74" s="18"/>
      <c r="E74" s="18"/>
      <c r="F74" s="16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21"/>
    </row>
  </sheetData>
  <mergeCells count="3">
    <mergeCell ref="A1:F2"/>
    <mergeCell ref="AU1:AU2"/>
    <mergeCell ref="G1:AT2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EVN2024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ESMILA HUAYANAY JESUS</dc:creator>
  <cp:lastModifiedBy>LUCIA ESMILA HUAYANAY JESUS</cp:lastModifiedBy>
  <cp:lastPrinted>2024-02-02T18:55:10Z</cp:lastPrinted>
  <dcterms:created xsi:type="dcterms:W3CDTF">2024-02-02T18:43:31Z</dcterms:created>
  <dcterms:modified xsi:type="dcterms:W3CDTF">2024-02-07T13:25:21Z</dcterms:modified>
</cp:coreProperties>
</file>