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pivotTables/pivotTable1.xml" ContentType="application/vnd.openxmlformats-officedocument.spreadsheetml.pivotTab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F:\Estadistica\INDICADORES DICIEMBRE 2024\"/>
    </mc:Choice>
  </mc:AlternateContent>
  <xr:revisionPtr revIDLastSave="0" documentId="13_ncr:1_{C757D22E-9F16-4193-9915-89298313CE8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ANKINg SANITARIOS_PRIMER_NIVEL" sheetId="1" r:id="rId1"/>
    <sheet name="Hoja2" sheetId="6" state="hidden" r:id="rId2"/>
    <sheet name="Hoja3" sheetId="7" state="hidden" r:id="rId3"/>
    <sheet name="Hoja1" sheetId="5" state="hidden" r:id="rId4"/>
    <sheet name="CSMC-M" sheetId="4" r:id="rId5"/>
  </sheets>
  <externalReferences>
    <externalReference r:id="rId6"/>
  </externalReferences>
  <definedNames>
    <definedName name="_xlnm._FilterDatabase" localSheetId="1" hidden="1">Hoja2!$G$3:$H$3</definedName>
    <definedName name="_xlnm._FilterDatabase" localSheetId="0" hidden="1">'RANKINg SANITARIOS_PRIMER_NIVEL'!$N$170:$Q$170</definedName>
    <definedName name="AA">#REF!</definedName>
    <definedName name="ALTA_BASICA_ODONTOLOGICA">#REF!</definedName>
    <definedName name="ANIMAL_MORDEDOR_CONTROLADO">#REF!</definedName>
    <definedName name="AT">#REF!</definedName>
    <definedName name="ATENCION_ODONTOLOGICA_PREVENTIVA">#REF!</definedName>
    <definedName name="ATENCIONES_MAY_15">#REF!</definedName>
    <definedName name="ATENDIDA">#REF!</definedName>
    <definedName name="AVANCE_cONTROL">#REF!</definedName>
    <definedName name="AVANCE_ENTOMOLOGICA">#REF!</definedName>
    <definedName name="AY20.">#REF!</definedName>
    <definedName name="CANES_VACUNADOS">#REF!</definedName>
    <definedName name="CAPACITACION_DOCENTES_CANCER">#REF!</definedName>
    <definedName name="CASOS_LEISHMANIA">#REF!</definedName>
    <definedName name="CASOS_LEISHMANIASIS">#REF!</definedName>
    <definedName name="CASOS_TBC">#REF!</definedName>
    <definedName name="CASOS_TBC_TAMIZADOS_VIH">#REF!</definedName>
    <definedName name="CERTIFICADOS_DISCAPACIDAD">#REF!</definedName>
    <definedName name="CONSEJERIA_VIH_ITS">#REF!</definedName>
    <definedName name="CONTACTO_CENSADO">#REF!</definedName>
    <definedName name="CONTACTO_EXAMINADO">#REF!</definedName>
    <definedName name="CONTROLADA">#REF!</definedName>
    <definedName name="DESPARACITACION_3_17ANIOS">#REF!</definedName>
    <definedName name="ERRORES_REFRACTARIOS_3_11ANIOS">#REF!</definedName>
    <definedName name="EVALUACION_ORAL_COMPLETA">#REF!</definedName>
    <definedName name="INFLUENZA_60MAS">#REF!</definedName>
    <definedName name="IVA">#REF!</definedName>
    <definedName name="IVAA">#REF!</definedName>
    <definedName name="MAMAS">#REF!</definedName>
    <definedName name="ME_GA">#REF!,#REF!</definedName>
    <definedName name="META_ADUL_JOVEN_CONSEJERIA_VIH_ITS">#REF!</definedName>
    <definedName name="META_ANIMAL_MORDEDOR_CONTROLADO">#REF!</definedName>
    <definedName name="META_ATENCION_ODONTOLOGICA_PREVENTIVA">#REF!</definedName>
    <definedName name="META_CANES_VACUNADOS">#REF!</definedName>
    <definedName name="META_CETIFICACION_DISCAPACIDAD">#REF!</definedName>
    <definedName name="META_DESPARACITACION_3_17ANIOS">#REF!</definedName>
    <definedName name="META_DOCENTES_CAPACITADOS_CANCER">#REF!</definedName>
    <definedName name="META_ENTOMOLOGICA">#REF!</definedName>
    <definedName name="META_ERRORES_REFRACTARIOS_3_11ANIOS">#REF!</definedName>
    <definedName name="META_INFLUE_60MAS">#REF!</definedName>
    <definedName name="META_IVAA">#REF!</definedName>
    <definedName name="META_MAMAS">#REF!</definedName>
    <definedName name="META_MUESTRA_POSITIVAS_MURCIELAGOS">#REF!</definedName>
    <definedName name="META_MUESTRAS_CANINAS_REMITIDAS">#REF!</definedName>
    <definedName name="META_NEUMO_60MAS">#REF!</definedName>
    <definedName name="META_PAP">#REF!</definedName>
    <definedName name="META_PAREJAS_PROTEGIDAS">#REF!</definedName>
    <definedName name="META_PERSONAS_MORDIDAS">#REF!</definedName>
    <definedName name="META_PERSONAS_MORDIDAS_CONTROLADAS">#REF!</definedName>
    <definedName name="META_PERSONAS_MORDIDAS_INICIAN_TRATAMIENTO">#REF!</definedName>
    <definedName name="META_PUERPERAS_CONTOLADAS">#REF!</definedName>
    <definedName name="META_RABIA_CANINA">#REF!</definedName>
    <definedName name="META_SEGUNDA_ATEN_DONT">#REF!</definedName>
    <definedName name="META_SRI">#REF!</definedName>
    <definedName name="META_SUPLE_HIERRO">#REF!</definedName>
    <definedName name="META_TAMIZAJE_CATARATA">#REF!</definedName>
    <definedName name="META_TAMIZAJE_GLAUCOMA">#REF!</definedName>
    <definedName name="META_TAMIZAJE_VIH_SIFILIS">#REF!</definedName>
    <definedName name="META_VALORACION_60MAS">#REF!</definedName>
    <definedName name="META_VPH_9AÑIOS">#REF!</definedName>
    <definedName name="MUESTRA_POSITIVAS_MURCIELAGOS">#REF!</definedName>
    <definedName name="MUESTRAS_CANINAS_REMITIDAS">#REF!</definedName>
    <definedName name="NEUMO_60MAS">#REF!</definedName>
    <definedName name="PAP">#REF!</definedName>
    <definedName name="PAREJAS_PROTEGIDAS">#REF!</definedName>
    <definedName name="PERSONAS_MORDIDAS">#REF!</definedName>
    <definedName name="PERSONAS_MORDIDAS_CONTROLADAS">#REF!</definedName>
    <definedName name="PERSONAS_MORDIDAS_INICIAN_TRATAMIENTO">#REF!</definedName>
    <definedName name="POBLACION_TOTAL">#REF!</definedName>
    <definedName name="PUERPERAS_CONTROLADAS">#REF!</definedName>
    <definedName name="RABIA_CANINA">#REF!</definedName>
    <definedName name="SEGUNDA_ATEN_DONT">#REF!</definedName>
    <definedName name="SIFILIS_REACTIVO_GESTANTE">#REF!</definedName>
    <definedName name="SRI">#REF!</definedName>
    <definedName name="SUPLEMENTADA_HIERRO">#REF!</definedName>
    <definedName name="TAMIZAJE_CATARATA">#REF!</definedName>
    <definedName name="TAMIZAJE_GLAUCOMA">#REF!</definedName>
    <definedName name="TAMIZAJE_VIH_ITS">#REF!</definedName>
    <definedName name="TITULO_GRAFICO">#REF!</definedName>
    <definedName name="TTO_COMPLETO_LEIHS">#REF!</definedName>
    <definedName name="TTO_SIFILIS_GESTANTE">#REF!</definedName>
    <definedName name="VALORACION_CLINICA_60MAS">#REF!</definedName>
    <definedName name="VIH_REACTIVO">#REF!</definedName>
    <definedName name="VPH_9ANIOS">#REF!</definedName>
    <definedName name="ZOONOSIS">[1]ACUMULADO!#REF!</definedName>
  </definedNames>
  <calcPr calcId="191029"/>
  <pivotCaches>
    <pivotCache cacheId="0" r:id="rId7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71" i="1" l="1"/>
  <c r="H22" i="4" l="1"/>
  <c r="P183" i="1" l="1"/>
  <c r="N182" i="1"/>
  <c r="N183" i="1"/>
  <c r="N184" i="1"/>
  <c r="N185" i="1"/>
  <c r="N186" i="1"/>
  <c r="N187" i="1"/>
  <c r="N188" i="1"/>
  <c r="N189" i="1"/>
  <c r="P188" i="1" l="1"/>
  <c r="P185" i="1"/>
  <c r="Q182" i="1"/>
  <c r="Q187" i="1"/>
  <c r="O185" i="1"/>
  <c r="O188" i="1"/>
  <c r="P182" i="1"/>
  <c r="P187" i="1"/>
  <c r="Q184" i="1"/>
  <c r="Q189" i="1"/>
  <c r="O187" i="1"/>
  <c r="P184" i="1"/>
  <c r="Q185" i="1"/>
  <c r="P189" i="1"/>
  <c r="Q186" i="1"/>
  <c r="O184" i="1"/>
  <c r="O182" i="1"/>
  <c r="O189" i="1"/>
  <c r="P186" i="1"/>
  <c r="Q183" i="1"/>
  <c r="O183" i="1"/>
  <c r="Q188" i="1"/>
  <c r="O186" i="1"/>
  <c r="H23" i="4"/>
  <c r="H24" i="4"/>
  <c r="K165" i="1"/>
  <c r="D166" i="1"/>
  <c r="J165" i="1" l="1"/>
  <c r="F167" i="1"/>
  <c r="K167" i="1"/>
  <c r="L167" i="1"/>
  <c r="D167" i="1"/>
  <c r="G165" i="1"/>
  <c r="L165" i="1"/>
  <c r="F165" i="1"/>
  <c r="E165" i="1"/>
  <c r="I165" i="1"/>
  <c r="D165" i="1"/>
  <c r="H165" i="1"/>
  <c r="K166" i="1"/>
  <c r="J167" i="1"/>
  <c r="J166" i="1"/>
  <c r="I167" i="1"/>
  <c r="I166" i="1"/>
  <c r="H167" i="1"/>
  <c r="H166" i="1"/>
  <c r="G167" i="1"/>
  <c r="G166" i="1"/>
  <c r="F166" i="1"/>
  <c r="E167" i="1"/>
  <c r="E166" i="1"/>
  <c r="L166" i="1"/>
  <c r="D168" i="1" l="1"/>
  <c r="K164" i="1"/>
  <c r="J164" i="1"/>
  <c r="I164" i="1"/>
  <c r="H164" i="1"/>
  <c r="G164" i="1"/>
  <c r="F164" i="1"/>
  <c r="E164" i="1"/>
  <c r="D164" i="1"/>
  <c r="L164" i="1"/>
</calcChain>
</file>

<file path=xl/sharedStrings.xml><?xml version="1.0" encoding="utf-8"?>
<sst xmlns="http://schemas.openxmlformats.org/spreadsheetml/2006/main" count="2336" uniqueCount="266">
  <si>
    <t>Nro</t>
  </si>
  <si>
    <t>INDICADOR</t>
  </si>
  <si>
    <t>AREA</t>
  </si>
  <si>
    <t>NIÑO</t>
  </si>
  <si>
    <t xml:space="preserve">Porcentaje de mujeres de 25 a 64 años de edad que se han realizado tamizaje  de papanicolaou </t>
  </si>
  <si>
    <t>CANCER</t>
  </si>
  <si>
    <t>DEFICIENTE</t>
  </si>
  <si>
    <t>OPTIMO</t>
  </si>
  <si>
    <t>Porcentaje de mujeres de 30 a 49 años de edad que se han realizado tamizaje para cuello uterino (Inspección Visual con Ácido Acético).</t>
  </si>
  <si>
    <t>Porcentaje de mujeres de 40 a 69 años de edad que se han realizado examen clínico de mamas en los últimos 12 meses.</t>
  </si>
  <si>
    <t>PROCESO</t>
  </si>
  <si>
    <t xml:space="preserve">4-DETECCION COLON Y RECTO (50 a 70 años) </t>
  </si>
  <si>
    <t xml:space="preserve">5-DETECCION CANCER PROSTATA ( 50 a 75 años) </t>
  </si>
  <si>
    <t xml:space="preserve">6-DETECCION DE CANCER DE PIEL  (18 a 70 años) </t>
  </si>
  <si>
    <t>7-TAMIZAJE DE CATARATA</t>
  </si>
  <si>
    <t>SALUD OCULAR</t>
  </si>
  <si>
    <t>8-Tamizaje de errores refractivos en niños.</t>
  </si>
  <si>
    <t>9-EXAMEN ESTOMATOLOGICO</t>
  </si>
  <si>
    <t>ODONTOLOGIA</t>
  </si>
  <si>
    <t>10-ALTA BASICA ODONTOLOGICA EN NIÑOS DE 3 A 11 AÑOSDE EDAD</t>
  </si>
  <si>
    <t>12-INSTRUCCIÓN DE HIGIENE ORAL</t>
  </si>
  <si>
    <t>13-ASESORIA NUTRICIONAL</t>
  </si>
  <si>
    <t>14-Tratamiento y control de personas con Hipertensión Arterial</t>
  </si>
  <si>
    <t>NO TRANSMISIBLES</t>
  </si>
  <si>
    <t>15-Tratamiento y Control de Personas con Diabetes Mellitus</t>
  </si>
  <si>
    <t xml:space="preserve">16-VIGILANCIA SANITARIA DE GESTION Y MANEJO RESIDUOS SOLIDOS </t>
  </si>
  <si>
    <t>SALUD COLECTIVA</t>
  </si>
  <si>
    <t>17-INSPECCION SANITARIA DE LA CALIDAD DE AGUA PARA CONSUMO HUMANO</t>
  </si>
  <si>
    <t>18-MONITOREO DE PARAMETROS CAMPO DE LA CALIDAD DE AGUA PARA CONSUMO HUMANO</t>
  </si>
  <si>
    <t>1-Gestante Atendida</t>
  </si>
  <si>
    <t>MATERNO</t>
  </si>
  <si>
    <t>2-Gestante Precozmente Atendida</t>
  </si>
  <si>
    <t xml:space="preserve">3-Gestante Adolescente Atendida </t>
  </si>
  <si>
    <t>4-Gestante Adolescente Precozmente Atendida</t>
  </si>
  <si>
    <t>5-Gestante Controlada (6to control)</t>
  </si>
  <si>
    <t>6- Gestante Suplementada con Hierro (6)</t>
  </si>
  <si>
    <t>8-Gestante Con paquete preventivo</t>
  </si>
  <si>
    <t>9-Puerperas Controladas</t>
  </si>
  <si>
    <t xml:space="preserve">10-GESTANTE CON VACUNA DE INFLUENCIA ADULTO </t>
  </si>
  <si>
    <t>11-GESTANTE CON VACUNA DPTA</t>
  </si>
  <si>
    <t>12-Parejas protegidas con metodos de planificacion familiar</t>
  </si>
  <si>
    <t>PLANIFICACION</t>
  </si>
  <si>
    <t>13-Adolescente con suplemento de acido folico+ sulfato ferroso</t>
  </si>
  <si>
    <t>ADOLESCENTE</t>
  </si>
  <si>
    <t xml:space="preserve">14-ADOLESCENTE CON DOSAJE DE HEMOGLOBINA </t>
  </si>
  <si>
    <t xml:space="preserve">15-ADOLESCENTE QUE INICIO DE PAQUETE DE CUIDADO INTEGRAL </t>
  </si>
  <si>
    <t xml:space="preserve">16-ADOLESCENTE CON PAQUETE COMPLETO DE CUIDADO INTEGRAL </t>
  </si>
  <si>
    <t>1-PERSONA ADULTO MAYOR DE 60 AÑOS A MAS CON VACUNA NEUMOCOCO</t>
  </si>
  <si>
    <t>EVAM</t>
  </si>
  <si>
    <t>2-PERSONA ADULTO MAYOR DE 60 AÑOS A MAS CON VACUNA INFLUENZA</t>
  </si>
  <si>
    <t>3-PERSONA ADULTO MAYOR DE 60 AÑOS CON VALORACION CLINICA</t>
  </si>
  <si>
    <t xml:space="preserve">4-PERSONA CON DISCAPACIDAD CERTIFICADA EN ESTABLECIMIENTOS DE SALUD </t>
  </si>
  <si>
    <t>DISCAPACIDAD</t>
  </si>
  <si>
    <t>5-VISITAS A LAS FAMILIAS PARA REHABILITACION BASADA EN LA COMUNIDAD 1ra</t>
  </si>
  <si>
    <t>6-VISITAS A LAS FAMILIAS PARA REHABILITACION BASADA EN LA COMUNIDAD 3ta</t>
  </si>
  <si>
    <t>7-CAPACITACION A ACTORES SOCIALES PARA LA APLICACION DE LA ESTRATEGIA RBC</t>
  </si>
  <si>
    <t>8-DOCENTES CAPACITADOS EN TEMA DE CANCER</t>
  </si>
  <si>
    <t>EDUC. SAALUD</t>
  </si>
  <si>
    <t>9-NIÑOS DE 2 A 17 AÑOS DESPARASITADOS</t>
  </si>
  <si>
    <t>10-NIÑOS DE 5TO GRADO DE PRIMARIA  QUE RECIBEN VACUNA DE VPH</t>
  </si>
  <si>
    <t>11-NIÑAS DE 5TO GRADO DE PRIMARIA  QUE RECIBEN VACUNA DE VPH</t>
  </si>
  <si>
    <t>PORCENTAJE DE RECIEN NACIDOS CON BAJO PESO AL NACER</t>
  </si>
  <si>
    <t>PORCENTAJE DE RECIEN NACIDOS CON PREMATURIDAD</t>
  </si>
  <si>
    <t>PORCENTAJE RECIÉN NACIDO CON CONTROLES CRED COMPLETO</t>
  </si>
  <si>
    <t>PORCENTAJE NIÑO  &lt; 1 AÑO CON CRED COMPLETO</t>
  </si>
  <si>
    <t>PORCENTAJE NIÑOS DE 12 MESES CON CONTROLES CRED COMPLETO</t>
  </si>
  <si>
    <t>PORCENTAJE NIÑOS DE 24 MESES CON CONTROLES CRED COMPLETO</t>
  </si>
  <si>
    <t>PORCENTAJE NIÑOS MENORES DE 36 MESES CON CONTROLES CRED COMPLETO</t>
  </si>
  <si>
    <t>PORCENTAJE NIÑOS DE 1 AÑO CON TEST DE GRAHAM Y EXAMEN SERIADO</t>
  </si>
  <si>
    <t>PORCENTAJE NIÑOS DE 2 AÑOS CON TEST DE GRAHAM Y EXAMEN SERIADO</t>
  </si>
  <si>
    <t>PORCENTAJE NIÑOS MENORES DE 36 MESES CON TEST DE GRAHAM Y EXAMEN SERIADO</t>
  </si>
  <si>
    <t>PORCENTAJE DE NIÑAS Y NIÑOS RN DE PARTO INSTITUCIONAL VACUNADOS CON ANTI HEPATITIS B (HVB) ANTES DEL ALTA</t>
  </si>
  <si>
    <t>PORCENTAJE DE NIÑAS Y NIÑOS RN DE PARTO INSTITUCIONAL VACUNADOS CON BCG ANTES DEL ALTA</t>
  </si>
  <si>
    <t>PORCENTAJE NIÑO &lt; 1 AÑO PROTEGIDOS CON VACUNA PENTAVALENTE</t>
  </si>
  <si>
    <t>PORCENTAJE DE NIÑOS &lt; 1 AÑOS  PROTEGIDOS CON VACUNA ANTIPOLIO INYECTABLE (IPV)</t>
  </si>
  <si>
    <t>PORCENTAJE DE NIÑOS &lt; 1 AÑO  PROTEGIDOS CON VACUNA CONTRA EL ROTAVIRUS</t>
  </si>
  <si>
    <t>PORCENTAJE DE  NIÑOS &lt; 1 AÑO VACUNADOS CON VACUNA ANTINEUMOCÓCICA</t>
  </si>
  <si>
    <t>PORCENTAJE DE  NIÑOS &lt; 1 AÑO VACUNADOS CON VACUNA INFLUENZA (2º DOSIS)</t>
  </si>
  <si>
    <t>PORCENTAJE NIÑOS 1 AÑO  PROTEGIDOS CON 3 DOSIS DE VACUNA ANTINEUMOCÓCICA</t>
  </si>
  <si>
    <t>PORCENTAJE DE NIÑOS 1 AÑO VACUNADOS CON 1 DOSIS DE VACUNA SPR</t>
  </si>
  <si>
    <t xml:space="preserve">PORCENTAJE DE NIÑOS 1 AÑO VACUNADOS CON 2 DOSIS DE VACUNA SPR </t>
  </si>
  <si>
    <t>PORCENTAJE DE NIÑOS 1 AÑO  VACUNADOS CON EL 1ER REFUERZO CON VACUNA ANTIPOLIO (IPV)</t>
  </si>
  <si>
    <t>PORCENTAJE DE NIÑOS 1 AÑO VACUNADOS CON EL 1ER REFUERZO CON VACUNA DPT</t>
  </si>
  <si>
    <t>PORCENTAJE DE NIÑOS 4 AÑOS VACUNADOS CON EL 2DO REFUERZO CON VACUNA ANTIPOLIO ORAL (APO)</t>
  </si>
  <si>
    <t>PORCENTAJE DE NIÑOS 4 AÑOS VACUNADOS CON EL 2DO REFUERZO CON VACUNA DPT</t>
  </si>
  <si>
    <t>PORCENTAJE DE NIÑOS  VACUNADOS CON DOSIS UNICA DE VACUNA CONTRA VPH EN EL 5TO GRADO DE PRIMARIA</t>
  </si>
  <si>
    <t>PORCENTAJE  DE GESTANTES VACUNADAS CON 1 DOSIS DE VACUNA dTpa</t>
  </si>
  <si>
    <t>PORCENTAJE DE VACUNADOS CON 1 DOSIS CON VACUNA CONTRA LA INFLUENZA, EN LA POBLACIÓN &gt;= 60 AÑOS</t>
  </si>
  <si>
    <t>PORCENTAJE DE VACUNADOS CON 1 DOSIS CON VACUNA CONTRA NEUMOCOCO, EN LA POBLACIÓN &gt;= 60 AÑOS</t>
  </si>
  <si>
    <t>PORCENTAJE DE NIÑOS  MENORES DE 5 AÑOS  DE EDAD CON DCI (PATRÓN DE  REFERENCIA  OMS).</t>
  </si>
  <si>
    <t>PORCENTAJE DE NIÑOS DE 6 A 35 MESES  DE EDAD CON AMENIA (PATRÓN DE  REFERENCIA  OMS).</t>
  </si>
  <si>
    <t>PORCENTAJE DE NIÑOS DE 4 MESES QUE  INICIAN SUMPLEMENTACIÓN CON HIERRO EN GOTAS</t>
  </si>
  <si>
    <t>PORCENTAJE DE NIÑAS/NIÑOS DE 12 MESES DE EDAD QUE RECIBIERON  SUPLEMENTACIÓN PREVENTIVA  (TA)</t>
  </si>
  <si>
    <t>PORCENTAJE DE NIÑAS/NIÑOS  DE 24 MESES DE EDAD  QUE RECIBIERON SUPLEMENTACION PREVENTIVA (TA)</t>
  </si>
  <si>
    <t>PORCENTAJE DE NIÑOS/NIÑAS MENORES DE 36 MESES CON SUPLEMENTACION PREVENTIVA (TA)</t>
  </si>
  <si>
    <t>PORCENTAJE DE NIÑOS MENORES DE UN AÑO  ( 6 A 11 MESES) CON  SUPLEMENTO DE VITAMINA A</t>
  </si>
  <si>
    <t xml:space="preserve">PORCENTAJE DE NIÑOS  DE 12 A 59 MESES CON  SUPLEMENTO DE VITAMINA A  </t>
  </si>
  <si>
    <t>PORCENTAJE DE NIÑOS &lt; 5 AÑOS CON SUPLEMENTO DE VITAMINA A</t>
  </si>
  <si>
    <t>PORCENTAJE DE NIÑOS MENORES DE 12 MESES DE EDAD CON DOSAJE DE HEMOGLOBINA</t>
  </si>
  <si>
    <t>PORCENTAJE DE NIÑOS DE 12 A 23 MESES DE EDAD CON DOSAJE DE HEMOGLOBINA</t>
  </si>
  <si>
    <t>PORCENTAJE DE NIÑOS DE 24 A 35 MESES DE EDAD CON DOSAJE DE HEMOGLOBINA</t>
  </si>
  <si>
    <t>PORCENTAJE DE NIÑOS DE 6 A 35 MESES DE EDAD CON DOSAJE DE HEMOGLOBINA</t>
  </si>
  <si>
    <t>PORCENTAJE DE NIÑOS DE 6  A 11 MESES CON ANEMIA QUE HAN CUMPLIDO ESQUEMA COMPLETO TRATAMIENTO (TA)</t>
  </si>
  <si>
    <t>PORCENTAJE DE NIÑOS DE 6  A 11 MESES CON ANEMIA, QUE SE HAN RECUPERADOS (PR)</t>
  </si>
  <si>
    <t>PORCENTAJE DE NIÑOS DE 1 AÑO CON ANEMIA QUE HAN CUMPLIDO ESQUEMA COMPLETO DE TRATAMIENTO (TA)</t>
  </si>
  <si>
    <t>PORCENTAJE DE NIÑOS DE 1 AÑO CON ANEMIA, QUE SE HAN RECUPERADOS (PR)</t>
  </si>
  <si>
    <t>PORCENTAJE DE NIÑOS  DE 2 AÑOS CON ANEMIA QUE HAN CUMPLIDO ESQUEMA COMPLETO DE TRATAMIENTO (TA)</t>
  </si>
  <si>
    <t>PORCENTAJE DE NIÑOS  DE 2 AÑOS CON ANEMIA QUE SE HAN RECUPERADOS (PR)</t>
  </si>
  <si>
    <t>PORCENTAJE DE NIÑOS MENORES DE 36 MESES CON ANEMIA, QUE HAN CUMPLIDO ESQUEMA COMPLETO TRATAMIENTO (TA)</t>
  </si>
  <si>
    <t>PORCENTAJE DE NIÑOS MENORES DE 36 MESES CON ANEMIA, QUE SE HAN RECUPERADO (PR)</t>
  </si>
  <si>
    <t>PORCENTAJE DE NIÑOS MENORES DE 12 MESES DE EDAD QUE INICIAN SUPLEMENTO DE HIERRO Y OTROS MICRONUTRIENTES OPORTUNAMENTE</t>
  </si>
  <si>
    <t xml:space="preserve">PORCENTAJE DE NIÑOS MENORES DE 12 MESES DE EDAD CON DOSAJE DE HEMOGLOBINA E INICIAN SUPLEMENTACION PREVENTIVA </t>
  </si>
  <si>
    <t>PORCENTAJE DE NIÑOS MENORES DE 5 AÑOS CON DOSAJE DE HEMOGLOBINA E INICIO TRATAMIENTO DE ANEMIA</t>
  </si>
  <si>
    <t>CASOS DE LEISHMANIASIS CON TRATAMIENTO COMPLETO</t>
  </si>
  <si>
    <t xml:space="preserve">METAXENICAS </t>
  </si>
  <si>
    <t>VIVIENDA VIGILANCIA DE AEDES AEGYPTI, VECTOR DEL DENGUE Y LA FIEBRE AMARILLA (ENCUESTA ENTOMOLOGICA)</t>
  </si>
  <si>
    <t>VIVIENDAS PROTEGIDAS CON  CONTROL FOCAL DEL VECTOR DEL DENGUE EN LOCALIDADES PRIORIZADAS</t>
  </si>
  <si>
    <t xml:space="preserve">LOCALIZACIÓN Y DIAGNOSTICO DE CASOS DE MALARIA </t>
  </si>
  <si>
    <t>SINTOMATICOS RESPIRATORIOS IDENTIFICADOS</t>
  </si>
  <si>
    <t>TBC</t>
  </si>
  <si>
    <t>SINTOMATICOS RESPIRATORIOS IDENTIFICADOS / ATENCION &gt;15 AÑOS</t>
  </si>
  <si>
    <t>CONTACTOS CENSADOS DE TBC</t>
  </si>
  <si>
    <t>CASOS DE TBC TAMIZADOS PARA VIH</t>
  </si>
  <si>
    <t>ADULTOS Y JOVENES  QUE RECIBEN  CONSEJERIA  EN PREVENCION PARA TAMIZAJE  DE ITS Y VIH/SIDA</t>
  </si>
  <si>
    <t>ITS VIH/SIDA</t>
  </si>
  <si>
    <t>ADULTOS Y JOVENES  QUE RECIBEN    TAMIZAJE  DE ITS Y VIH/SIDA</t>
  </si>
  <si>
    <t>GESTANTES REACTIVAS  A SIFILIS RECIBEN TRATAMIENTO COMPLETO</t>
  </si>
  <si>
    <t>CASOS  DE VIH-SIDA CONFIRMADOS</t>
  </si>
  <si>
    <t xml:space="preserve">FAMILIA DE LA GESTANTE Y PUERPERA QUE RECIBEN CONSEJERÍA EN EL HOGAR A TRAVÉS DE LA VISITA DOMICILIARIA PARA PROMOVER PRÁCTICAS SALUDABLES EN SALUD SEXUAL Y REPRODUCTIVA DURANTE LA VISITA DOMICILIARIA </t>
  </si>
  <si>
    <t>PROMSA</t>
  </si>
  <si>
    <t xml:space="preserve">AGENTES COMUNITARIOS DE SALUD CAPACITADOS REALIZAN ORIENTACIÓN A FAMILIAS DE GESTANTES Y PUERPERAS EN PRÁCTICAS SALUDABLES EN SALUD SEXUAL Y REPRODUCTIVA. </t>
  </si>
  <si>
    <t xml:space="preserve">FAMILIAS DE ADOLESCENTES QUE RECIBEN SESIONES EDUCATIVAS Y DEMOSTRATIVAS PARA PROMOVER PRÁCTICAS SALUDABLES EN SALUD SEXUAL INTEGRAL </t>
  </si>
  <si>
    <t xml:space="preserve">DOCENTES CAPACITADOS REALIZAN EDUCACIÓN SEXUAL INTEGRAL DESDE LA INSTITUCIÓN EDUCATIVA. </t>
  </si>
  <si>
    <t>FUNCIONARIOS MUNICIPALES CAPACITADOS GESTIONAN ESPACIOS EDUCATIVOS PARA PROMOVER LA SALUD SEXUAL Y REPRODUCTIVA.</t>
  </si>
  <si>
    <t>FAMILIAS CON NIÑO(AS) MENORES DE 12 MESES Y GESTANTES RECIBEN ACOMPAÑAMIENTO A TRAVÉS DE SESIONES DEMOSTRATIVAS EN PREPARACIÓN DE ALIMENTOS</t>
  </si>
  <si>
    <t xml:space="preserve">FAMILIAS CON NIÑOS MENORES DE 12 MESES RECIBEN ACOMPAÑAMIENTO A  TRAVÉS DE LA CONSEJERIA </t>
  </si>
  <si>
    <t xml:space="preserve">FAMILIAS CON NIÑOS (AS) MENORES DE 12 MESES Y GESTANTES RECIBEN ACOMPAÑAMIENTO A TRAVÉS DE GRUPOS DE APOYO COMUNAL </t>
  </si>
  <si>
    <t>COMITÉS MULTISECTORIALES CAPACITADOS PARA LA PROMOCIÓN DEL CUIDADO INFANTIL, LACTANCIA  MATERNA EXCLUSIVA Y LA ADECUADA ALIMENTACIÓN Y PROTECCIÓN DEL MENOR DE 36 MESES EN SU DISTRITO.</t>
  </si>
  <si>
    <t>ACTORES SOCIALES CAPACITADOS PARA LA PROMOCIÓN DEL CUIDADO INFANTIL, LACTANCIA MATERNA EXCLUSIVA Y LA ADECUADA ALIMENTACIÓN Y PROTECCIÓN DEL MENOR DE 36 MESES DEL DISTRITO</t>
  </si>
  <si>
    <t>PROMOTORES EDUCATIVOS CAPACITADOS PARA LA PROMOCIÓN DEL CUIDADO INFANTIL, LACTANCIA MATERNA EXCLUSIVA Y LA ADECUADA ALIMENTACIÓN Y PROTECCIÓN DEL MENOR DE 36 MESES A FAMILIAS DEL PRONOEI</t>
  </si>
  <si>
    <t>FAMILIAS QUE RECIBEN CONSEJERÍA A TRAVÉS DE LA VISITA DOMICILIARIA PARA PROMOVER PRÁCTICAS Y ENTORNOS SALUDABLES PARA CONTRIBUIR A LA DISMINUCIÓN DE LA TUBERCULOSIS, VIH/SIDA</t>
  </si>
  <si>
    <t>FAMILIAS QUE RECIBEN SESIÓN EDUCATIVA Y DEMOSTRATIVA PARA PROMOVER PRÁCTICAS Y GENERAR ENTORNOS SALUDABLES PARA CONTRIBUIR A LA DISMINUCIÓN DE LA TUBERCULOSIS , VIH/SIDA</t>
  </si>
  <si>
    <t>DOCENTES CAPACITADOS DESARROLLAN ACCIONES PARA LA PROMOCIÓN DE PRÁCTICAS SALUDABLES Y LA PREVENCIÓN DE LA TUBERCULOSIS,  VIH/SIDA</t>
  </si>
  <si>
    <t>COMUNIDADES CON LIDERES CAPACITADOS DESARROLLAN VIGILANCIA COMUNITARIA EN FAVOR DE ENTORNOS Y PRÁCTICAS SALUDABLES Y LA PREVENCIÓN DE LA TUBERCULOSIS, VIH/SIDA</t>
  </si>
  <si>
    <t>MUNICIPIOS QUE IMPLEMENTAN ACCIONES PARA MEJORAR O MITIGAR LAS CONDICIONES QUE GENERAN RIESGO PARA ENFERMAR DE TUBERCULOSIS Y VIH/SIDA SEGÚN DISTRITOS/ PROVINCIAS PRIORIZADOS.</t>
  </si>
  <si>
    <t xml:space="preserve">FAMILIAS QUE RECIBEN SESIONES DEMOSTRATIVAS PARA LA PREVENCION Y CONTROL DE ENFERMEDADES METAXENICAS </t>
  </si>
  <si>
    <t>FAMILIAS QUE RECIBEN SESIONES EDUCATIVAS  PARA LA PREVENCION Y CONTROL DE ENFERMEDADES  ZOONOTICAS.</t>
  </si>
  <si>
    <t>COMUNIDADES PRIORIZADAS EN EL DISTRITO QUE  ESTAN IMPLEMENTANDO LA VIGILANCIA COMUNITARIA ASOCIADA A ENFERMEDADES METAXÉNICAS Y ZOONOTICAS.</t>
  </si>
  <si>
    <t>MUNICIPIOS QUE IMPLEMENTAN ACCIONES PARA MEJORAR O MITIGAR LAS CONDICIONES QUE GENERAN RIESGO PARA ENFERMAR DE ENFERMEDADES METAXÉNICAS Y ZOONOTICAS</t>
  </si>
  <si>
    <t>DOCENTES  CAPACITADOS Y COMPROMETIDOS A DESARROLLAR ACCIONES PARA LA PROMOCION DE PRACTICAS SALUDABLES PARA LA PREVENCIÓN DE LAS ENFERMEDADES METAXENICAS Y ZOONOTICAS</t>
  </si>
  <si>
    <t>FAMILIAS QUE RECIBEN SESIONES EDUCATIVAS Y DEMOSTRATIVAS EN PRÁCTICAS SALUDABLES FRENTE A LAS ENFERMEDADES NO TRASMISIBLES</t>
  </si>
  <si>
    <t>4398802FUNCIONARIOS MUNICIPALES CAPACITADOS PARA LA GENERACIÓN DE ENTORNOS SALUDABLES FRENTE A LAS ENFERMEDADES NO TRASMISIBLES.</t>
  </si>
  <si>
    <t>DOCENTES COMPROMETIDOS QUE DESARROLLAN ACCIONES PARA LA PROMOCIÓN DE LA ALIMENTACIÓN SALUDABLE, ACTIVIDAD FISICA, SALUD OCULAR Y SALUD BUCAL</t>
  </si>
  <si>
    <t>LIDERES COMUNITARIOS CAPACITADOS REALIZAN VIGILANCIA CIUDADANA PARA LA REDUCCIÓN DE LA CONTAMINACIÓN POR METALES PESADOS, SUSTANCIAS QUÍMICAS E HIDROCARBUROS</t>
  </si>
  <si>
    <t>FUNCIONARIOS MUNICIPALES SENSIBILIZADOS PARA LA PROMOCIÓN DE PRACTICAS Y ENTORNOS SALUDABLES PARA LA PREVENCIÓN DEL CÁNCER</t>
  </si>
  <si>
    <t xml:space="preserve">DOCENTES  CAPACITADOS PARA LA PROMOCIÓN DE PRACTICAS Y ENTORNOS SALUDABLES PARA LA PREVENCIÓN DEL CÁNCER . </t>
  </si>
  <si>
    <t>FAMILIAS SENSIBILIZADAS PARA LA PROMOCIÓN DE PRÁCTICAS Y ENTORNOS SALUDABLES PARA LA PREVENCIÓN DEL CÁNCER</t>
  </si>
  <si>
    <t>MADRES, PADRES Y CUIDADORES/AS CON APOYO EN ESTRATEGIAS DE CRIANZA Y CONOCIMIENTOS SOBRE EL DESARROLLO INFANTIL</t>
  </si>
  <si>
    <t>PAREJAS CON CONSEJERÍA EN LA PROMOCIÓN DE UNA CONVIVENCIA SALUDABLE</t>
  </si>
  <si>
    <t>LÍDERES ADOLESCENTES PROMUEVEN LA SALUD MENTAL EN SU COMUNIDAD</t>
  </si>
  <si>
    <t>AGENTES COMUNITARIOS DE SALUD REALIZAN VIGILANCIA CIUDADANA PARA REDUCIR LA VIOLENCIA FÍSICA CAUSADA POR LA PAREJA</t>
  </si>
  <si>
    <t>PORCENTAJE DE ATENCION DE PERSONAS MORDIDAS</t>
  </si>
  <si>
    <t>ZOONOSIS</t>
  </si>
  <si>
    <t xml:space="preserve">PORCENTAJE DE PERSONAS MORDIDAS QUE INICIAN TRATAMIENTO CON VACUNA ANTIRRABICA </t>
  </si>
  <si>
    <t xml:space="preserve">PORCENTAJE DE PERSONAS MORDIDAS CONTROLADAS CON VACUNA ANTIRRABICA </t>
  </si>
  <si>
    <t>PORCENTAJES DE PERSONAS MORDIDAS EN LA QUE SE SUSPENDE LA VACUNACION ANTIRRABICA</t>
  </si>
  <si>
    <t>PORCENTAJE DE MUESTRAS CANINAS REMITIDAS AL LABORATORIO</t>
  </si>
  <si>
    <t>PORCENTAJE DE CANES VACUNADOS</t>
  </si>
  <si>
    <t>PORCENTAJE DE MUESTRAS DE MURCIELAGOS HEMATOFAGOS REMITIDAS AL LABORATORIO</t>
  </si>
  <si>
    <t>PORCENTAJE DE ANIMAL MORDEDOR CONTROLADO</t>
  </si>
  <si>
    <t>PORCENTAJE DE CASOS DE RABIA CANINA</t>
  </si>
  <si>
    <t xml:space="preserve">18-Tratamiento en violencia familiar en el primer nivel de atención no especializado. </t>
  </si>
  <si>
    <t>SALUD MENTAL I-1 A I-4</t>
  </si>
  <si>
    <t>19-Tratamiento a Niños, Niñas y Adolescentes Afectados por Violencia Infantil</t>
  </si>
  <si>
    <t xml:space="preserve">20-Tratamiento ambulatorio de Niños, Niñas de 0 a 17 años con trastornos  del aspectro autista </t>
  </si>
  <si>
    <t>21-Tratamiento ambulatorio de Niños, Niñas y adolescentes de 0 a 17 años por trastornos  mentales del comportamiento</t>
  </si>
  <si>
    <t xml:space="preserve">22-Tratamiento ambulatorio de personas con depresion </t>
  </si>
  <si>
    <t xml:space="preserve">23-Tratamiento ambulatorio de personas con conducta suicida </t>
  </si>
  <si>
    <t xml:space="preserve">24-Tratamiento ambulatorio de personas con ansiedad </t>
  </si>
  <si>
    <t xml:space="preserve">25-Prevención familiar de conductas de riesgo en adolescentes familias fuertes: amor y limites
</t>
  </si>
  <si>
    <t>26-Sesiones de entrenamiento en habilidades sociales para adolescentes, jóvenes y adultos</t>
  </si>
  <si>
    <t>27-Madres, padres y cuidadores/as con apoyo en estrategias de crianza y conocimientos sobre el desarrollo infantil</t>
  </si>
  <si>
    <t xml:space="preserve">28-Agentes comunitarios de salud realizan vigilancia ciudadana para reducir la violencia fisica causada por la pareja </t>
  </si>
  <si>
    <t>ESTADO</t>
  </si>
  <si>
    <t>TOTAL INDICADORES</t>
  </si>
  <si>
    <t>LLUILLUCUCHA</t>
  </si>
  <si>
    <t>JERILLO</t>
  </si>
  <si>
    <t>YANTALO</t>
  </si>
  <si>
    <t>SORITOR</t>
  </si>
  <si>
    <t>JEPELACIO</t>
  </si>
  <si>
    <t>ROQUE</t>
  </si>
  <si>
    <t>CALZADA</t>
  </si>
  <si>
    <t>PUEBLO LIBRE</t>
  </si>
  <si>
    <t>RED</t>
  </si>
  <si>
    <t>INDICADORES</t>
  </si>
  <si>
    <t>META</t>
  </si>
  <si>
    <t>META ACTUAL</t>
  </si>
  <si>
    <t>ACUMULADO</t>
  </si>
  <si>
    <t>PARAMETROS</t>
  </si>
  <si>
    <t>% AVANCE</t>
  </si>
  <si>
    <t>&lt;</t>
  </si>
  <si>
    <t>&gt;=</t>
  </si>
  <si>
    <t>1-ACOMPAÑAMIENTO CLÍNICO PSICOSOCIAL</t>
  </si>
  <si>
    <t>2-TRATAMIENTO ESPECIALIZADO EN VIOLENCIA FAMILIAR</t>
  </si>
  <si>
    <t>3-TRATAMIENTO A NIÑOS, NIÑAS Y ADOLESCENTES AFECTADOS POR MALTRATO INFANTIL</t>
  </si>
  <si>
    <t xml:space="preserve">4-TRATAMIENTO AMBULATORIO DE NIÑOS, NIÑAS DE 0 A 17 AÑOS CON TRASTORNOS  DEL ASPECTRO AUTISTA </t>
  </si>
  <si>
    <t>5-TRATAMIENTO AMBULATORIO DE NIÑOS, NIÑAS Y ADOLESCENTES DE 0 A 17 AÑOS POR TRASTORNOS  MENTALES DEL COMPORTAMIENTO</t>
  </si>
  <si>
    <t xml:space="preserve">6-TRATAMIENTO AMBULATORIO DE PERSONAS CON DEPRESION </t>
  </si>
  <si>
    <t xml:space="preserve">7-TRATAMIENTO AMBULATORIO DE PERSONAS CON CONDUCTA SUICIDA </t>
  </si>
  <si>
    <t xml:space="preserve">8-TRATAMIENTO AMBULATORIO DE PERSONAS CON ANSIEDAD </t>
  </si>
  <si>
    <t>9-INTERVENCIONES BREVES MOTIVACIONALES PARA PERSONAS CON CONSUMO PERJUDICIAL DEL ALCOHOL Y TABACO</t>
  </si>
  <si>
    <t xml:space="preserve">10-INTERVENCION PARA PERSONAS CON DEPENDENCIA DEL ALCOHOL Y TABACO </t>
  </si>
  <si>
    <t xml:space="preserve">11-TRATAMIENTO AMBULATORIO A PERSONAS CON SINDROME PSICOTICO O TRASTORNO DEL ESPECTRO DE LA ESQUIZOFRENIA </t>
  </si>
  <si>
    <t xml:space="preserve">12-TRATAMIENTO AMBULATORIO DE PERSONAS CON PRIMER EPISODIO PSICOTICO </t>
  </si>
  <si>
    <t xml:space="preserve">13-REHABILITACION PSICOSOCIAL </t>
  </si>
  <si>
    <t xml:space="preserve">14-REHABILITACION LABORAL </t>
  </si>
  <si>
    <t xml:space="preserve">15-PRIMEROS AUXILIOS PSICOLOGICOS EN SITUACIONES DE CRISIS Y EMERGENCIAS HUMANITARIAS </t>
  </si>
  <si>
    <t xml:space="preserve">16-PAREJAS CON CONSEJERIA EN PROMOCION DE UNA CONVIVENCIA SALUDABLE </t>
  </si>
  <si>
    <t xml:space="preserve">17-AGENTES COMUNITARIOS DE SALUD REALIZAN VIGILANCIA CIUDADANA PARA REDUCIR LA VIOLENCIA FISICA CAUSADA POR LA PAREJA </t>
  </si>
  <si>
    <t>Etiquetas de fila</t>
  </si>
  <si>
    <t>Total general</t>
  </si>
  <si>
    <t>Cuenta de AREA</t>
  </si>
  <si>
    <t>LLUYLLUCUCHA</t>
  </si>
  <si>
    <t>MR</t>
  </si>
  <si>
    <t>NUTRICION</t>
  </si>
  <si>
    <t>DIT 
IMNUNIZACIONES</t>
  </si>
  <si>
    <t>SALUD MENTAL</t>
  </si>
  <si>
    <t xml:space="preserve">MATERNO
PLANIFICACION
</t>
  </si>
  <si>
    <t>CANCER
ADOLESCENTE
DUSCAPACIDAD
EDUCACION PARA LA SALUD</t>
  </si>
  <si>
    <t>ITS VIH/SIDA
METAXENICAS 
ODONTOLOGIA
TBC
SALUD OCULAR</t>
  </si>
  <si>
    <t>DIT</t>
  </si>
  <si>
    <t>INMUNIZACIONES</t>
  </si>
  <si>
    <t>ADULTO MAYOR</t>
  </si>
  <si>
    <t>NO TRASMISIBLES</t>
  </si>
  <si>
    <t>EDUCACION PARA LA SALUD</t>
  </si>
  <si>
    <t>MICRORED</t>
  </si>
  <si>
    <t>TOTAL</t>
  </si>
  <si>
    <t>REFRIGERIO</t>
  </si>
  <si>
    <t>ALMUERZO</t>
  </si>
  <si>
    <t>9.30</t>
  </si>
  <si>
    <t>Hora
Inicio</t>
  </si>
  <si>
    <t>Hora
Fin</t>
  </si>
  <si>
    <t>08.30</t>
  </si>
  <si>
    <t>Responsable</t>
  </si>
  <si>
    <t>OGESS</t>
  </si>
  <si>
    <t>Palabras de bienvenidad y objetivos de reunion</t>
  </si>
  <si>
    <t>Directora Gestion Prestacional
Jefe Unidad de Inteligencia Sanitaria</t>
  </si>
  <si>
    <t>Actividad / Presentación</t>
  </si>
  <si>
    <t>MR. LLUYLLUCUCHA</t>
  </si>
  <si>
    <t>MR. SORITOR</t>
  </si>
  <si>
    <t>MR.CALZADA</t>
  </si>
  <si>
    <t>MR. JEPELACIO</t>
  </si>
  <si>
    <t>MR. JERILLO</t>
  </si>
  <si>
    <t>Recepción de participantes y registo de asistencia</t>
  </si>
  <si>
    <t>MR. PUEBLO LIBRE</t>
  </si>
  <si>
    <t>MR. YANTALO</t>
  </si>
  <si>
    <t>INDICADORES DE SALUD MENTAL</t>
  </si>
  <si>
    <t>CENTRO DE SALUD MENTAL COMUNITARIO</t>
  </si>
  <si>
    <t>MR. ROQUE</t>
  </si>
  <si>
    <t>INDICADORES HOSPITALARIOS</t>
  </si>
  <si>
    <t>HOSPITAL MOYOBAMBA</t>
  </si>
  <si>
    <t xml:space="preserve">INDICACIONES </t>
  </si>
  <si>
    <t>LECTURA DE FIRMA DE ACTA</t>
  </si>
  <si>
    <t>INDICADORES DE SALUD MENTAL-CSMC</t>
  </si>
  <si>
    <t>VAL</t>
  </si>
  <si>
    <t>RESUMEN CUMPLIMIENTO DE INDICADORES SANITARIOS ENERO - DICIEMBRE 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</si>
</sst>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-* #,##0_-;\-* #,##0_-;_-* &quot;-&quot;_-;_-@_-"/>
    <numFmt numFmtId="164" formatCode="0.0%"/>
    <numFmt numFmtId="165" formatCode="_ * #,##0.00_ ;_ * \-#,##0.00_ ;_ * &quot;-&quot;??_ ;_ @_ "/>
    <numFmt numFmtId="166" formatCode="_-[$€]* #,##0.00_-;\-[$€]* #,##0.00_-;_-[$€]* &quot;-&quot;??_-;_-@_-"/>
    <numFmt numFmtId="167" formatCode="_([$€]* #,##0.00_);_([$€]* \(#,##0.00\);_([$€]* &quot;-&quot;??_);_(@_)"/>
  </numFmts>
  <fonts count="5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color rgb="FFC00000"/>
      <name val="Calibri"/>
      <family val="2"/>
      <scheme val="minor"/>
    </font>
    <font>
      <b/>
      <sz val="14"/>
      <color theme="9"/>
      <name val="Calibri"/>
      <family val="2"/>
      <scheme val="minor"/>
    </font>
    <font>
      <b/>
      <sz val="14"/>
      <color rgb="FF008A3E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color theme="7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C00000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5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0"/>
      <name val="MS Sans Serif"/>
      <family val="2"/>
    </font>
    <font>
      <sz val="10"/>
      <name val="MS Sans Serif"/>
    </font>
    <font>
      <sz val="11"/>
      <color rgb="FF9C6500"/>
      <name val="Calibri"/>
      <family val="2"/>
      <scheme val="minor"/>
    </font>
    <font>
      <sz val="10"/>
      <color indexed="8"/>
      <name val="Arial"/>
      <family val="2"/>
    </font>
    <font>
      <sz val="11"/>
      <name val="Tahoma"/>
      <family val="2"/>
    </font>
    <font>
      <sz val="11"/>
      <color rgb="FF000000"/>
      <name val="Calibri"/>
      <family val="2"/>
      <charset val="1"/>
    </font>
    <font>
      <b/>
      <sz val="1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6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theme="4" tint="0.39997558519241921"/>
      </bottom>
      <diagonal/>
    </border>
  </borders>
  <cellStyleXfs count="183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5" borderId="4" applyNumberFormat="0" applyAlignment="0" applyProtection="0"/>
    <xf numFmtId="0" fontId="9" fillId="6" borderId="5" applyNumberFormat="0" applyAlignment="0" applyProtection="0"/>
    <xf numFmtId="0" fontId="10" fillId="6" borderId="4" applyNumberFormat="0" applyAlignment="0" applyProtection="0"/>
    <xf numFmtId="0" fontId="11" fillId="0" borderId="6" applyNumberFormat="0" applyFill="0" applyAlignment="0" applyProtection="0"/>
    <xf numFmtId="0" fontId="12" fillId="7" borderId="7" applyNumberFormat="0" applyAlignment="0" applyProtection="0"/>
    <xf numFmtId="0" fontId="13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4" fillId="0" borderId="0" applyNumberFormat="0" applyFill="0" applyBorder="0" applyAlignment="0" applyProtection="0"/>
    <xf numFmtId="0" fontId="15" fillId="0" borderId="9" applyNumberFormat="0" applyFill="0" applyAlignment="0" applyProtection="0"/>
    <xf numFmtId="0" fontId="16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6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6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6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6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6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7" borderId="0" applyNumberFormat="0" applyBorder="0" applyAlignment="0" applyProtection="0"/>
    <xf numFmtId="0" fontId="29" fillId="47" borderId="0" applyNumberFormat="0" applyBorder="0" applyAlignment="0" applyProtection="0"/>
    <xf numFmtId="0" fontId="29" fillId="48" borderId="0" applyNumberFormat="0" applyBorder="0" applyAlignment="0" applyProtection="0"/>
    <xf numFmtId="0" fontId="29" fillId="48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9" borderId="0" applyNumberFormat="0" applyBorder="0" applyAlignment="0" applyProtection="0"/>
    <xf numFmtId="0" fontId="29" fillId="49" borderId="0" applyNumberFormat="0" applyBorder="0" applyAlignment="0" applyProtection="0"/>
    <xf numFmtId="0" fontId="31" fillId="50" borderId="0" applyNumberFormat="0" applyBorder="0" applyAlignment="0" applyProtection="0"/>
    <xf numFmtId="0" fontId="31" fillId="47" borderId="0" applyNumberFormat="0" applyBorder="0" applyAlignment="0" applyProtection="0"/>
    <xf numFmtId="0" fontId="31" fillId="48" borderId="0" applyNumberFormat="0" applyBorder="0" applyAlignment="0" applyProtection="0"/>
    <xf numFmtId="0" fontId="31" fillId="51" borderId="0" applyNumberFormat="0" applyBorder="0" applyAlignment="0" applyProtection="0"/>
    <xf numFmtId="0" fontId="31" fillId="52" borderId="0" applyNumberFormat="0" applyBorder="0" applyAlignment="0" applyProtection="0"/>
    <xf numFmtId="0" fontId="31" fillId="53" borderId="0" applyNumberFormat="0" applyBorder="0" applyAlignment="0" applyProtection="0"/>
    <xf numFmtId="0" fontId="32" fillId="42" borderId="0" applyNumberFormat="0" applyBorder="0" applyAlignment="0" applyProtection="0"/>
    <xf numFmtId="0" fontId="33" fillId="54" borderId="18" applyNumberFormat="0" applyAlignment="0" applyProtection="0"/>
    <xf numFmtId="0" fontId="33" fillId="54" borderId="18" applyNumberFormat="0" applyAlignment="0" applyProtection="0"/>
    <xf numFmtId="0" fontId="33" fillId="54" borderId="18" applyNumberFormat="0" applyAlignment="0" applyProtection="0"/>
    <xf numFmtId="0" fontId="33" fillId="54" borderId="18" applyNumberFormat="0" applyAlignment="0" applyProtection="0"/>
    <xf numFmtId="0" fontId="33" fillId="54" borderId="18" applyNumberFormat="0" applyAlignment="0" applyProtection="0"/>
    <xf numFmtId="0" fontId="34" fillId="55" borderId="19" applyNumberFormat="0" applyAlignment="0" applyProtection="0"/>
    <xf numFmtId="0" fontId="35" fillId="0" borderId="20" applyNumberFormat="0" applyFill="0" applyAlignment="0" applyProtection="0"/>
    <xf numFmtId="0" fontId="36" fillId="0" borderId="21" applyNumberFormat="0" applyFill="0" applyAlignment="0" applyProtection="0"/>
    <xf numFmtId="0" fontId="37" fillId="0" borderId="0" applyNumberFormat="0" applyFill="0" applyBorder="0" applyAlignment="0" applyProtection="0"/>
    <xf numFmtId="0" fontId="31" fillId="56" borderId="0" applyNumberFormat="0" applyBorder="0" applyAlignment="0" applyProtection="0"/>
    <xf numFmtId="0" fontId="31" fillId="57" borderId="0" applyNumberFormat="0" applyBorder="0" applyAlignment="0" applyProtection="0"/>
    <xf numFmtId="0" fontId="31" fillId="58" borderId="0" applyNumberFormat="0" applyBorder="0" applyAlignment="0" applyProtection="0"/>
    <xf numFmtId="0" fontId="31" fillId="51" borderId="0" applyNumberFormat="0" applyBorder="0" applyAlignment="0" applyProtection="0"/>
    <xf numFmtId="0" fontId="31" fillId="52" borderId="0" applyNumberFormat="0" applyBorder="0" applyAlignment="0" applyProtection="0"/>
    <xf numFmtId="0" fontId="31" fillId="59" borderId="0" applyNumberFormat="0" applyBorder="0" applyAlignment="0" applyProtection="0"/>
    <xf numFmtId="0" fontId="38" fillId="45" borderId="18" applyNumberFormat="0" applyAlignment="0" applyProtection="0"/>
    <xf numFmtId="0" fontId="38" fillId="45" borderId="18" applyNumberFormat="0" applyAlignment="0" applyProtection="0"/>
    <xf numFmtId="0" fontId="38" fillId="45" borderId="18" applyNumberFormat="0" applyAlignment="0" applyProtection="0"/>
    <xf numFmtId="0" fontId="38" fillId="45" borderId="18" applyNumberFormat="0" applyAlignment="0" applyProtection="0"/>
    <xf numFmtId="0" fontId="38" fillId="45" borderId="18" applyNumberFormat="0" applyAlignment="0" applyProtection="0"/>
    <xf numFmtId="166" fontId="30" fillId="0" borderId="0" applyFont="0" applyFill="0" applyBorder="0" applyAlignment="0" applyProtection="0"/>
    <xf numFmtId="0" fontId="39" fillId="41" borderId="0" applyNumberFormat="0" applyBorder="0" applyAlignment="0" applyProtection="0"/>
    <xf numFmtId="165" fontId="30" fillId="0" borderId="0" applyFont="0" applyFill="0" applyBorder="0" applyAlignment="0" applyProtection="0"/>
    <xf numFmtId="0" fontId="40" fillId="60" borderId="0" applyNumberFormat="0" applyBorder="0" applyAlignment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0" fontId="1" fillId="0" borderId="0"/>
    <xf numFmtId="0" fontId="29" fillId="61" borderId="22" applyNumberFormat="0" applyFont="0" applyAlignment="0" applyProtection="0"/>
    <xf numFmtId="0" fontId="29" fillId="61" borderId="22" applyNumberFormat="0" applyFont="0" applyAlignment="0" applyProtection="0"/>
    <xf numFmtId="0" fontId="29" fillId="61" borderId="22" applyNumberFormat="0" applyFont="0" applyAlignment="0" applyProtection="0"/>
    <xf numFmtId="0" fontId="29" fillId="61" borderId="22" applyNumberFormat="0" applyFont="0" applyAlignment="0" applyProtection="0"/>
    <xf numFmtId="0" fontId="29" fillId="61" borderId="22" applyNumberFormat="0" applyFont="0" applyAlignment="0" applyProtection="0"/>
    <xf numFmtId="0" fontId="29" fillId="61" borderId="22" applyNumberFormat="0" applyFont="0" applyAlignment="0" applyProtection="0"/>
    <xf numFmtId="0" fontId="29" fillId="61" borderId="22" applyNumberFormat="0" applyFont="0" applyAlignment="0" applyProtection="0"/>
    <xf numFmtId="0" fontId="29" fillId="61" borderId="22" applyNumberFormat="0" applyFont="0" applyAlignment="0" applyProtection="0"/>
    <xf numFmtId="0" fontId="29" fillId="61" borderId="22" applyNumberFormat="0" applyFont="0" applyAlignment="0" applyProtection="0"/>
    <xf numFmtId="0" fontId="29" fillId="61" borderId="22" applyNumberFormat="0" applyFont="0" applyAlignment="0" applyProtection="0"/>
    <xf numFmtId="9" fontId="30" fillId="0" borderId="0" applyFont="0" applyFill="0" applyBorder="0" applyAlignment="0" applyProtection="0"/>
    <xf numFmtId="0" fontId="41" fillId="54" borderId="23" applyNumberFormat="0" applyAlignment="0" applyProtection="0"/>
    <xf numFmtId="0" fontId="41" fillId="54" borderId="23" applyNumberFormat="0" applyAlignment="0" applyProtection="0"/>
    <xf numFmtId="0" fontId="41" fillId="54" borderId="23" applyNumberFormat="0" applyAlignment="0" applyProtection="0"/>
    <xf numFmtId="0" fontId="41" fillId="54" borderId="23" applyNumberFormat="0" applyAlignment="0" applyProtection="0"/>
    <xf numFmtId="0" fontId="41" fillId="54" borderId="23" applyNumberFormat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5" fillId="0" borderId="24" applyNumberFormat="0" applyFill="0" applyAlignment="0" applyProtection="0"/>
    <xf numFmtId="0" fontId="37" fillId="0" borderId="25" applyNumberFormat="0" applyFill="0" applyAlignment="0" applyProtection="0"/>
    <xf numFmtId="0" fontId="44" fillId="0" borderId="0" applyNumberFormat="0" applyFill="0" applyBorder="0" applyAlignment="0" applyProtection="0"/>
    <xf numFmtId="0" fontId="46" fillId="0" borderId="26" applyNumberFormat="0" applyFill="0" applyAlignment="0" applyProtection="0"/>
    <xf numFmtId="0" fontId="46" fillId="0" borderId="26" applyNumberFormat="0" applyFill="0" applyAlignment="0" applyProtection="0"/>
    <xf numFmtId="0" fontId="46" fillId="0" borderId="26" applyNumberFormat="0" applyFill="0" applyAlignment="0" applyProtection="0"/>
    <xf numFmtId="0" fontId="46" fillId="0" borderId="26" applyNumberFormat="0" applyFill="0" applyAlignment="0" applyProtection="0"/>
    <xf numFmtId="0" fontId="46" fillId="0" borderId="26" applyNumberFormat="0" applyFill="0" applyAlignment="0" applyProtection="0"/>
    <xf numFmtId="167" fontId="30" fillId="0" borderId="0" applyFont="0" applyFill="0" applyBorder="0" applyAlignment="0" applyProtection="0"/>
    <xf numFmtId="0" fontId="1" fillId="0" borderId="0"/>
    <xf numFmtId="0" fontId="1" fillId="0" borderId="0"/>
    <xf numFmtId="0" fontId="30" fillId="0" borderId="0"/>
    <xf numFmtId="0" fontId="30" fillId="0" borderId="0"/>
    <xf numFmtId="0" fontId="1" fillId="0" borderId="0"/>
    <xf numFmtId="0" fontId="1" fillId="0" borderId="0"/>
    <xf numFmtId="0" fontId="30" fillId="0" borderId="0"/>
    <xf numFmtId="0" fontId="30" fillId="0" borderId="0"/>
    <xf numFmtId="0" fontId="30" fillId="0" borderId="0"/>
    <xf numFmtId="9" fontId="1" fillId="0" borderId="0" applyFont="0" applyFill="0" applyBorder="0" applyAlignment="0" applyProtection="0"/>
    <xf numFmtId="0" fontId="47" fillId="0" borderId="0"/>
    <xf numFmtId="0" fontId="47" fillId="0" borderId="0" applyProtection="0"/>
    <xf numFmtId="2" fontId="47" fillId="0" borderId="0" applyProtection="0"/>
    <xf numFmtId="0" fontId="48" fillId="0" borderId="0" applyProtection="0"/>
    <xf numFmtId="0" fontId="49" fillId="0" borderId="0" applyProtection="0"/>
    <xf numFmtId="0" fontId="47" fillId="0" borderId="27" applyProtection="0"/>
    <xf numFmtId="165" fontId="30" fillId="0" borderId="0" applyFont="0" applyFill="0" applyBorder="0" applyAlignment="0" applyProtection="0"/>
    <xf numFmtId="0" fontId="30" fillId="0" borderId="0"/>
    <xf numFmtId="0" fontId="30" fillId="0" borderId="0"/>
    <xf numFmtId="0" fontId="46" fillId="0" borderId="26" applyNumberFormat="0" applyFill="0" applyAlignment="0" applyProtection="0"/>
    <xf numFmtId="0" fontId="50" fillId="0" borderId="0"/>
    <xf numFmtId="0" fontId="50" fillId="0" borderId="0"/>
    <xf numFmtId="0" fontId="30" fillId="0" borderId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0" fontId="50" fillId="0" borderId="0"/>
    <xf numFmtId="9" fontId="51" fillId="0" borderId="0" applyFont="0" applyFill="0" applyBorder="0" applyAlignment="0" applyProtection="0"/>
    <xf numFmtId="0" fontId="51" fillId="0" borderId="0"/>
    <xf numFmtId="0" fontId="52" fillId="4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0" fontId="5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0" fillId="0" borderId="0"/>
    <xf numFmtId="0" fontId="54" fillId="0" borderId="0"/>
    <xf numFmtId="0" fontId="54" fillId="61" borderId="22" applyNumberFormat="0" applyFont="0" applyAlignment="0" applyProtection="0"/>
    <xf numFmtId="9" fontId="54" fillId="0" borderId="0" applyFont="0" applyFill="0" applyBorder="0" applyAlignment="0" applyProtection="0"/>
    <xf numFmtId="0" fontId="36" fillId="0" borderId="21" applyNumberFormat="0" applyFill="0" applyAlignment="0" applyProtection="0"/>
    <xf numFmtId="0" fontId="30" fillId="0" borderId="0"/>
    <xf numFmtId="0" fontId="1" fillId="0" borderId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55" fillId="0" borderId="0"/>
    <xf numFmtId="0" fontId="30" fillId="0" borderId="0"/>
    <xf numFmtId="0" fontId="1" fillId="0" borderId="0"/>
  </cellStyleXfs>
  <cellXfs count="89">
    <xf numFmtId="0" fontId="0" fillId="0" borderId="0" xfId="0"/>
    <xf numFmtId="0" fontId="0" fillId="0" borderId="10" xfId="0" applyBorder="1" applyAlignment="1">
      <alignment horizontal="center" vertical="center"/>
    </xf>
    <xf numFmtId="0" fontId="17" fillId="33" borderId="10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0" xfId="0" applyBorder="1" applyAlignment="1">
      <alignment horizontal="center"/>
    </xf>
    <xf numFmtId="0" fontId="0" fillId="0" borderId="10" xfId="0" applyBorder="1" applyAlignment="1">
      <alignment vertical="center"/>
    </xf>
    <xf numFmtId="0" fontId="0" fillId="0" borderId="10" xfId="0" applyBorder="1" applyAlignment="1">
      <alignment horizontal="left" vertical="center" wrapText="1"/>
    </xf>
    <xf numFmtId="0" fontId="18" fillId="0" borderId="10" xfId="0" applyFont="1" applyBorder="1" applyAlignment="1">
      <alignment vertical="center" wrapText="1"/>
    </xf>
    <xf numFmtId="0" fontId="18" fillId="0" borderId="10" xfId="0" applyFont="1" applyBorder="1" applyAlignment="1">
      <alignment horizontal="center" vertical="center" wrapText="1"/>
    </xf>
    <xf numFmtId="0" fontId="0" fillId="0" borderId="10" xfId="0" applyBorder="1" applyAlignment="1">
      <alignment wrapText="1"/>
    </xf>
    <xf numFmtId="0" fontId="0" fillId="0" borderId="10" xfId="0" applyBorder="1" applyAlignment="1">
      <alignment horizontal="left" wrapText="1"/>
    </xf>
    <xf numFmtId="0" fontId="20" fillId="0" borderId="10" xfId="0" applyFont="1" applyBorder="1" applyAlignment="1">
      <alignment horizontal="center" vertical="center"/>
    </xf>
    <xf numFmtId="0" fontId="15" fillId="35" borderId="10" xfId="0" applyFont="1" applyFill="1" applyBorder="1" applyAlignment="1">
      <alignment horizontal="center"/>
    </xf>
    <xf numFmtId="0" fontId="15" fillId="35" borderId="10" xfId="0" applyFont="1" applyFill="1" applyBorder="1" applyAlignment="1">
      <alignment vertical="center"/>
    </xf>
    <xf numFmtId="0" fontId="21" fillId="0" borderId="10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23" fillId="0" borderId="10" xfId="0" applyFont="1" applyBorder="1" applyAlignment="1">
      <alignment horizontal="center" vertical="center"/>
    </xf>
    <xf numFmtId="0" fontId="12" fillId="36" borderId="10" xfId="0" applyFont="1" applyFill="1" applyBorder="1" applyAlignment="1">
      <alignment horizontal="center"/>
    </xf>
    <xf numFmtId="0" fontId="12" fillId="37" borderId="10" xfId="0" applyFont="1" applyFill="1" applyBorder="1" applyAlignment="1">
      <alignment horizontal="center"/>
    </xf>
    <xf numFmtId="0" fontId="0" fillId="0" borderId="10" xfId="0" applyBorder="1"/>
    <xf numFmtId="0" fontId="15" fillId="0" borderId="10" xfId="0" applyFont="1" applyBorder="1" applyAlignment="1">
      <alignment horizontal="center" vertical="center"/>
    </xf>
    <xf numFmtId="1" fontId="15" fillId="35" borderId="10" xfId="0" applyNumberFormat="1" applyFont="1" applyFill="1" applyBorder="1" applyAlignment="1">
      <alignment vertical="center"/>
    </xf>
    <xf numFmtId="0" fontId="25" fillId="0" borderId="10" xfId="0" applyFont="1" applyBorder="1" applyAlignment="1">
      <alignment horizontal="center" vertical="center"/>
    </xf>
    <xf numFmtId="0" fontId="12" fillId="34" borderId="10" xfId="0" applyFont="1" applyFill="1" applyBorder="1" applyAlignment="1">
      <alignment horizontal="center" vertical="center"/>
    </xf>
    <xf numFmtId="1" fontId="0" fillId="0" borderId="0" xfId="0" applyNumberFormat="1"/>
    <xf numFmtId="1" fontId="0" fillId="0" borderId="10" xfId="0" applyNumberFormat="1" applyBorder="1"/>
    <xf numFmtId="0" fontId="15" fillId="0" borderId="10" xfId="0" applyFont="1" applyBorder="1"/>
    <xf numFmtId="0" fontId="15" fillId="39" borderId="10" xfId="0" applyFont="1" applyFill="1" applyBorder="1" applyAlignment="1">
      <alignment horizontal="center" vertical="center" wrapText="1"/>
    </xf>
    <xf numFmtId="0" fontId="19" fillId="0" borderId="10" xfId="0" applyFont="1" applyBorder="1" applyAlignment="1">
      <alignment horizontal="left" vertical="center" wrapText="1"/>
    </xf>
    <xf numFmtId="41" fontId="27" fillId="0" borderId="10" xfId="0" applyNumberFormat="1" applyFont="1" applyBorder="1" applyAlignment="1">
      <alignment horizontal="center"/>
    </xf>
    <xf numFmtId="0" fontId="27" fillId="0" borderId="10" xfId="0" applyFont="1" applyBorder="1" applyAlignment="1">
      <alignment horizontal="center"/>
    </xf>
    <xf numFmtId="164" fontId="28" fillId="0" borderId="10" xfId="1" applyNumberFormat="1" applyFont="1" applyBorder="1" applyAlignment="1">
      <alignment horizontal="center" vertical="center" wrapText="1"/>
    </xf>
    <xf numFmtId="164" fontId="15" fillId="0" borderId="10" xfId="1" applyNumberFormat="1" applyFont="1" applyBorder="1" applyAlignment="1">
      <alignment horizontal="center"/>
    </xf>
    <xf numFmtId="41" fontId="0" fillId="0" borderId="0" xfId="0" applyNumberFormat="1" applyAlignment="1">
      <alignment horizontal="center"/>
    </xf>
    <xf numFmtId="0" fontId="0" fillId="0" borderId="0" xfId="0" pivotButton="1"/>
    <xf numFmtId="0" fontId="0" fillId="0" borderId="0" xfId="0" applyAlignment="1">
      <alignment horizontal="left"/>
    </xf>
    <xf numFmtId="0" fontId="15" fillId="62" borderId="28" xfId="0" applyFont="1" applyFill="1" applyBorder="1" applyAlignment="1">
      <alignment wrapText="1"/>
    </xf>
    <xf numFmtId="0" fontId="15" fillId="62" borderId="28" xfId="0" applyFont="1" applyFill="1" applyBorder="1" applyAlignment="1">
      <alignment horizontal="center" wrapText="1"/>
    </xf>
    <xf numFmtId="0" fontId="0" fillId="63" borderId="0" xfId="0" applyFill="1" applyAlignment="1">
      <alignment horizontal="left"/>
    </xf>
    <xf numFmtId="0" fontId="0" fillId="0" borderId="0" xfId="0" applyAlignment="1">
      <alignment wrapText="1"/>
    </xf>
    <xf numFmtId="0" fontId="0" fillId="0" borderId="10" xfId="0" applyBorder="1" applyAlignment="1">
      <alignment horizontal="left"/>
    </xf>
    <xf numFmtId="0" fontId="0" fillId="0" borderId="15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0" xfId="0" applyBorder="1" applyAlignment="1">
      <alignment horizontal="left" vertical="center"/>
    </xf>
    <xf numFmtId="20" fontId="0" fillId="0" borderId="10" xfId="0" applyNumberFormat="1" applyBorder="1" applyAlignment="1">
      <alignment horizontal="center" vertical="center"/>
    </xf>
    <xf numFmtId="0" fontId="15" fillId="0" borderId="10" xfId="0" applyFont="1" applyBorder="1" applyAlignment="1">
      <alignment horizontal="left" vertical="center"/>
    </xf>
    <xf numFmtId="0" fontId="15" fillId="0" borderId="10" xfId="0" applyFont="1" applyBorder="1" applyAlignment="1">
      <alignment horizontal="center"/>
    </xf>
    <xf numFmtId="20" fontId="0" fillId="0" borderId="10" xfId="0" applyNumberFormat="1" applyBorder="1"/>
    <xf numFmtId="0" fontId="13" fillId="0" borderId="17" xfId="0" applyFont="1" applyBorder="1" applyAlignment="1">
      <alignment horizontal="left" vertical="center"/>
    </xf>
    <xf numFmtId="20" fontId="0" fillId="0" borderId="10" xfId="0" applyNumberFormat="1" applyBorder="1" applyAlignment="1">
      <alignment horizontal="center"/>
    </xf>
    <xf numFmtId="0" fontId="13" fillId="0" borderId="15" xfId="0" applyFont="1" applyBorder="1" applyAlignment="1">
      <alignment horizontal="left" vertical="center"/>
    </xf>
    <xf numFmtId="0" fontId="15" fillId="0" borderId="15" xfId="0" applyFont="1" applyBorder="1" applyAlignment="1">
      <alignment horizontal="left" vertical="center"/>
    </xf>
    <xf numFmtId="0" fontId="15" fillId="0" borderId="15" xfId="0" applyFont="1" applyBorder="1"/>
    <xf numFmtId="0" fontId="15" fillId="0" borderId="15" xfId="0" applyFont="1" applyBorder="1" applyAlignment="1">
      <alignment horizontal="center"/>
    </xf>
    <xf numFmtId="0" fontId="15" fillId="0" borderId="10" xfId="0" applyFont="1" applyBorder="1" applyAlignment="1">
      <alignment horizontal="center" vertical="center" wrapText="1"/>
    </xf>
    <xf numFmtId="0" fontId="15" fillId="0" borderId="10" xfId="0" applyFont="1" applyBorder="1" applyAlignment="1">
      <alignment vertical="center"/>
    </xf>
    <xf numFmtId="0" fontId="0" fillId="0" borderId="10" xfId="0" applyBorder="1" applyAlignment="1">
      <alignment horizontal="center" wrapText="1"/>
    </xf>
    <xf numFmtId="0" fontId="0" fillId="0" borderId="10" xfId="0" applyBorder="1" applyAlignment="1">
      <alignment horizontal="center" vertical="center" wrapText="1"/>
    </xf>
    <xf numFmtId="0" fontId="0" fillId="0" borderId="0" xfId="0" applyAlignment="1">
      <alignment vertical="center"/>
    </xf>
    <xf numFmtId="164" fontId="0" fillId="0" borderId="0" xfId="1" applyNumberFormat="1" applyFont="1"/>
    <xf numFmtId="164" fontId="0" fillId="0" borderId="10" xfId="1" applyNumberFormat="1" applyFont="1" applyBorder="1"/>
    <xf numFmtId="0" fontId="56" fillId="33" borderId="10" xfId="0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6" fillId="0" borderId="14" xfId="0" applyFont="1" applyBorder="1" applyAlignment="1">
      <alignment vertical="center"/>
    </xf>
    <xf numFmtId="0" fontId="57" fillId="0" borderId="14" xfId="0" applyFont="1" applyBorder="1" applyAlignment="1">
      <alignment vertical="center"/>
    </xf>
    <xf numFmtId="0" fontId="0" fillId="0" borderId="10" xfId="0" applyBorder="1" applyAlignment="1">
      <alignment vertical="center" wrapText="1"/>
    </xf>
    <xf numFmtId="1" fontId="0" fillId="0" borderId="0" xfId="0" applyNumberFormat="1" applyBorder="1"/>
    <xf numFmtId="0" fontId="0" fillId="0" borderId="0" xfId="0" applyBorder="1"/>
    <xf numFmtId="0" fontId="24" fillId="34" borderId="11" xfId="0" applyFont="1" applyFill="1" applyBorder="1" applyAlignment="1">
      <alignment horizontal="center" vertical="center"/>
    </xf>
    <xf numFmtId="0" fontId="24" fillId="34" borderId="12" xfId="0" applyFont="1" applyFill="1" applyBorder="1" applyAlignment="1">
      <alignment horizontal="center" vertical="center"/>
    </xf>
    <xf numFmtId="0" fontId="24" fillId="34" borderId="13" xfId="0" applyFont="1" applyFill="1" applyBorder="1" applyAlignment="1">
      <alignment horizontal="center" vertical="center"/>
    </xf>
    <xf numFmtId="20" fontId="0" fillId="0" borderId="10" xfId="0" applyNumberForma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5" fillId="0" borderId="10" xfId="0" applyFont="1" applyBorder="1" applyAlignment="1">
      <alignment horizontal="center"/>
    </xf>
    <xf numFmtId="0" fontId="15" fillId="0" borderId="11" xfId="0" applyFont="1" applyBorder="1" applyAlignment="1">
      <alignment horizontal="center"/>
    </xf>
    <xf numFmtId="0" fontId="15" fillId="0" borderId="13" xfId="0" applyFont="1" applyBorder="1" applyAlignment="1">
      <alignment horizont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5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17" fillId="38" borderId="16" xfId="0" applyFont="1" applyFill="1" applyBorder="1" applyAlignment="1">
      <alignment horizontal="center" vertical="center"/>
    </xf>
    <xf numFmtId="0" fontId="17" fillId="38" borderId="17" xfId="0" applyFont="1" applyFill="1" applyBorder="1" applyAlignment="1">
      <alignment horizontal="center" vertical="center"/>
    </xf>
    <xf numFmtId="0" fontId="17" fillId="38" borderId="15" xfId="0" applyFont="1" applyFill="1" applyBorder="1" applyAlignment="1">
      <alignment horizontal="center" vertical="center"/>
    </xf>
    <xf numFmtId="0" fontId="15" fillId="39" borderId="11" xfId="0" applyFont="1" applyFill="1" applyBorder="1" applyAlignment="1">
      <alignment horizontal="center" vertical="center"/>
    </xf>
    <xf numFmtId="0" fontId="15" fillId="39" borderId="13" xfId="0" applyFont="1" applyFill="1" applyBorder="1" applyAlignment="1">
      <alignment horizontal="center" vertical="center"/>
    </xf>
  </cellXfs>
  <cellStyles count="183">
    <cellStyle name="20% - Énfasis1" xfId="19" builtinId="30" customBuiltin="1"/>
    <cellStyle name="20% - Énfasis1 2" xfId="36" xr:uid="{519C5B06-49EB-4F2A-860F-391DC01E6F5A}"/>
    <cellStyle name="20% - Énfasis1 2 2" xfId="37" xr:uid="{D0B44FE6-B58D-46E3-9BE3-92FA0BFA65A4}"/>
    <cellStyle name="20% - Énfasis2" xfId="22" builtinId="34" customBuiltin="1"/>
    <cellStyle name="20% - Énfasis2 2" xfId="38" xr:uid="{3180780C-8897-4300-B4A5-29F4C2443753}"/>
    <cellStyle name="20% - Énfasis2 2 2" xfId="39" xr:uid="{74772DB1-EA36-4514-9ACC-5AAB5469B230}"/>
    <cellStyle name="20% - Énfasis3" xfId="25" builtinId="38" customBuiltin="1"/>
    <cellStyle name="20% - Énfasis3 2" xfId="40" xr:uid="{F3C1C5D6-7DCA-4A9C-A42B-77FDB73BB8C5}"/>
    <cellStyle name="20% - Énfasis3 2 2" xfId="41" xr:uid="{5694C431-75EF-4906-AE09-15E6AF15BA79}"/>
    <cellStyle name="20% - Énfasis4" xfId="28" builtinId="42" customBuiltin="1"/>
    <cellStyle name="20% - Énfasis4 2" xfId="42" xr:uid="{D79F3C9B-F608-44C4-B150-C671F13A2E76}"/>
    <cellStyle name="20% - Énfasis4 2 2" xfId="43" xr:uid="{94FBF9DE-C98A-4A89-B732-E264184B4A38}"/>
    <cellStyle name="20% - Énfasis5" xfId="31" builtinId="46" customBuiltin="1"/>
    <cellStyle name="20% - Énfasis5 2" xfId="44" xr:uid="{F2B152C6-9687-4236-8AB6-9386DDA1779F}"/>
    <cellStyle name="20% - Énfasis5 2 2" xfId="45" xr:uid="{A7CF4691-1026-420A-8E79-60ECC6890BB2}"/>
    <cellStyle name="20% - Énfasis6" xfId="34" builtinId="50" customBuiltin="1"/>
    <cellStyle name="20% - Énfasis6 2" xfId="46" xr:uid="{7DB0BC93-2416-4C38-A276-AABE5458EE81}"/>
    <cellStyle name="20% - Énfasis6 2 2" xfId="47" xr:uid="{EE093C5D-D90B-4B48-BC8C-A805123A0016}"/>
    <cellStyle name="40% - Énfasis1" xfId="20" builtinId="31" customBuiltin="1"/>
    <cellStyle name="40% - Énfasis1 2" xfId="48" xr:uid="{FF5EC1EB-DE4A-45C2-98CA-ACAE15CEADB3}"/>
    <cellStyle name="40% - Énfasis1 2 2" xfId="49" xr:uid="{5E09A794-420B-43A2-9E8E-5982AB5CF628}"/>
    <cellStyle name="40% - Énfasis2" xfId="23" builtinId="35" customBuiltin="1"/>
    <cellStyle name="40% - Énfasis2 2" xfId="50" xr:uid="{B7084DB2-F1DF-4769-BBF6-E8B7A9FFF146}"/>
    <cellStyle name="40% - Énfasis2 2 2" xfId="51" xr:uid="{3AECAD9F-4B54-425A-9F32-AB652F6772E4}"/>
    <cellStyle name="40% - Énfasis3" xfId="26" builtinId="39" customBuiltin="1"/>
    <cellStyle name="40% - Énfasis3 2" xfId="52" xr:uid="{B3C73793-C613-4CEF-B9FB-1E6353E2C288}"/>
    <cellStyle name="40% - Énfasis3 2 2" xfId="53" xr:uid="{4A583D79-BDFB-44F1-9414-0C818B25145A}"/>
    <cellStyle name="40% - Énfasis4" xfId="29" builtinId="43" customBuiltin="1"/>
    <cellStyle name="40% - Énfasis4 2" xfId="54" xr:uid="{2D1AB86B-2DB1-4AF3-8440-70D87F30767D}"/>
    <cellStyle name="40% - Énfasis4 2 2" xfId="55" xr:uid="{78AE71FE-2233-4380-AD86-4CAC006EE196}"/>
    <cellStyle name="40% - Énfasis5" xfId="32" builtinId="47" customBuiltin="1"/>
    <cellStyle name="40% - Énfasis5 2" xfId="56" xr:uid="{65AC257C-998C-493C-8B38-5309EE0538F6}"/>
    <cellStyle name="40% - Énfasis5 2 2" xfId="57" xr:uid="{6455E5CF-1A0E-41DB-85BB-5118E7DED0EC}"/>
    <cellStyle name="40% - Énfasis6" xfId="35" builtinId="51" customBuiltin="1"/>
    <cellStyle name="40% - Énfasis6 2" xfId="58" xr:uid="{40F0A447-5597-4ED5-A9EA-BF0230F2E6CB}"/>
    <cellStyle name="40% - Énfasis6 2 2" xfId="59" xr:uid="{0DF0BF8C-6F1E-41F5-B8E2-89CAA64645A4}"/>
    <cellStyle name="60% - Énfasis1 2" xfId="60" xr:uid="{B4E1B8F2-7A97-4AA8-B8D6-A61ED133A75C}"/>
    <cellStyle name="60% - Énfasis1 3" xfId="154" xr:uid="{250ED8EC-4E2F-4CFB-A440-95211575D61F}"/>
    <cellStyle name="60% - Énfasis2 2" xfId="61" xr:uid="{CB1F865F-9B2D-4A00-8977-83D761451D98}"/>
    <cellStyle name="60% - Énfasis2 3" xfId="155" xr:uid="{B3011C77-1CFB-4B3E-921A-9FE45992C0C4}"/>
    <cellStyle name="60% - Énfasis3 2" xfId="62" xr:uid="{F1D0B01A-3C1E-4F19-A568-462B0D189D66}"/>
    <cellStyle name="60% - Énfasis3 3" xfId="156" xr:uid="{535DBEC0-10A0-4074-A7D5-486969A41736}"/>
    <cellStyle name="60% - Énfasis4 2" xfId="63" xr:uid="{A86BF858-D6EF-4ED2-B48C-66DE42A1DAFF}"/>
    <cellStyle name="60% - Énfasis4 3" xfId="157" xr:uid="{D540DCB4-1439-454E-A763-EC053A252173}"/>
    <cellStyle name="60% - Énfasis5 2" xfId="64" xr:uid="{85CEF8FF-93B4-4509-BB3A-A1993E3890FF}"/>
    <cellStyle name="60% - Énfasis5 3" xfId="158" xr:uid="{7C3CDE38-B822-4D9F-863E-B621A9B98AF1}"/>
    <cellStyle name="60% - Énfasis6 2" xfId="65" xr:uid="{57BFE560-807B-4C84-B9E9-BAFF51867793}"/>
    <cellStyle name="60% - Énfasis6 3" xfId="159" xr:uid="{61B80785-9D07-4518-8DEF-6922ECE86536}"/>
    <cellStyle name="Buena 2" xfId="66" xr:uid="{4DD1768A-35C1-495E-83D6-B1D211F387B1}"/>
    <cellStyle name="Bueno" xfId="7" builtinId="26" customBuiltin="1"/>
    <cellStyle name="Cálculo" xfId="11" builtinId="22" customBuiltin="1"/>
    <cellStyle name="Cálculo 2" xfId="67" xr:uid="{EAE092A0-6450-4FD2-9DFF-816B4E34A4C9}"/>
    <cellStyle name="Cálculo 3" xfId="68" xr:uid="{65517903-6C32-4546-AE08-E8B41321FFA7}"/>
    <cellStyle name="Cálculo 4" xfId="69" xr:uid="{ACE9F20B-CEA5-455D-A389-1EEF87F9EA7B}"/>
    <cellStyle name="Cálculo 5" xfId="70" xr:uid="{B980B17A-E620-4781-8499-2F1C6A9B2785}"/>
    <cellStyle name="Cálculo 6" xfId="71" xr:uid="{87F9CCC9-0636-48EA-8FEC-3297C511F92A}"/>
    <cellStyle name="Celda de comprobación" xfId="13" builtinId="23" customBuiltin="1"/>
    <cellStyle name="Celda de comprobación 2" xfId="72" xr:uid="{1A8722D4-66A9-4B4C-94DE-C0A08FFEE165}"/>
    <cellStyle name="Celda vinculada" xfId="12" builtinId="24" customBuiltin="1"/>
    <cellStyle name="Celda vinculada 2" xfId="73" xr:uid="{32A38A77-E837-4A13-9D78-47D04CFBFDB3}"/>
    <cellStyle name="Date" xfId="134" xr:uid="{4EDCECC5-1148-4DA5-9031-2994C192BE8D}"/>
    <cellStyle name="Encabezado 1" xfId="3" builtinId="16" customBuiltin="1"/>
    <cellStyle name="Encabezado 1 2" xfId="74" xr:uid="{A30ADF89-32E4-47E4-85E7-104BA44A5526}"/>
    <cellStyle name="Encabezado 4" xfId="6" builtinId="19" customBuiltin="1"/>
    <cellStyle name="Encabezado 4 2" xfId="75" xr:uid="{63563D54-CB87-417A-80CC-CB919BAFB72D}"/>
    <cellStyle name="Énfasis1" xfId="18" builtinId="29" customBuiltin="1"/>
    <cellStyle name="Énfasis1 2" xfId="76" xr:uid="{31C6F8C0-FC8F-4158-B7F2-1FD1F344BB09}"/>
    <cellStyle name="Énfasis2" xfId="21" builtinId="33" customBuiltin="1"/>
    <cellStyle name="Énfasis2 2" xfId="77" xr:uid="{15A405AF-6E80-43B9-8892-8B97EF1D9943}"/>
    <cellStyle name="Énfasis3" xfId="24" builtinId="37" customBuiltin="1"/>
    <cellStyle name="Énfasis3 2" xfId="78" xr:uid="{B63EBC9C-B793-4846-8CB3-C5B545F40487}"/>
    <cellStyle name="Énfasis4" xfId="27" builtinId="41" customBuiltin="1"/>
    <cellStyle name="Énfasis4 2" xfId="79" xr:uid="{1FA340A1-20FE-4B1F-9246-51FF42DB5AB6}"/>
    <cellStyle name="Énfasis5" xfId="30" builtinId="45" customBuiltin="1"/>
    <cellStyle name="Énfasis5 2" xfId="80" xr:uid="{4E1ED044-FBDB-4B15-9D36-D5EFE9177FEB}"/>
    <cellStyle name="Énfasis6" xfId="33" builtinId="49" customBuiltin="1"/>
    <cellStyle name="Énfasis6 2" xfId="81" xr:uid="{AF312EB3-0CC8-475B-9FD6-59782F7713EA}"/>
    <cellStyle name="Entrada" xfId="9" builtinId="20" customBuiltin="1"/>
    <cellStyle name="Entrada 2" xfId="82" xr:uid="{A5F83DB7-CF79-4D21-97AB-F66004AE3255}"/>
    <cellStyle name="Entrada 3" xfId="83" xr:uid="{5DF3E309-5225-4E29-B33E-CB247A0F75EB}"/>
    <cellStyle name="Entrada 4" xfId="84" xr:uid="{660B043E-9526-41CD-B0A8-156F6CE0BB46}"/>
    <cellStyle name="Entrada 5" xfId="85" xr:uid="{62B45C97-05CB-48AD-A0D4-861FACCB3862}"/>
    <cellStyle name="Entrada 6" xfId="86" xr:uid="{1A513495-DA55-4ECC-A2E6-AE7F42EFA76F}"/>
    <cellStyle name="Euro" xfId="87" xr:uid="{06681124-A921-4067-BC16-6743B3BFDD9A}"/>
    <cellStyle name="Euro 2" xfId="122" xr:uid="{BAE55C2D-ACBF-460B-843B-7E288C504BA4}"/>
    <cellStyle name="Fixed" xfId="135" xr:uid="{BC2E11F7-44C1-4529-9F97-51DC2A5B941F}"/>
    <cellStyle name="HEADING1" xfId="136" xr:uid="{D8EAA5E9-8D20-4BA6-95F4-76285D2B6C4F}"/>
    <cellStyle name="HEADING2" xfId="137" xr:uid="{DB788CE1-16CC-40F2-89A0-5292DDCE1D0E}"/>
    <cellStyle name="Incorrecto" xfId="8" builtinId="27" customBuiltin="1"/>
    <cellStyle name="Incorrecto 2" xfId="88" xr:uid="{9A3DBF2F-D6DC-4AE6-9D2E-0BE461ECD97D}"/>
    <cellStyle name="Millares 2" xfId="89" xr:uid="{1B9602BA-DAB5-4256-A26C-4B4E2F92F4F6}"/>
    <cellStyle name="Millares 2 2" xfId="139" xr:uid="{F3BC55D3-84B8-4D20-8261-8E5D2223BE4E}"/>
    <cellStyle name="Millares 2 2 2" xfId="147" xr:uid="{A98DC196-0F81-42C4-9F79-AA0D1B9BE783}"/>
    <cellStyle name="Millares 2 2 3" xfId="149" xr:uid="{D6D1CC4F-F73B-4263-8419-265E7714663E}"/>
    <cellStyle name="Millares 2 3" xfId="146" xr:uid="{DDF3696D-8681-4D45-B9C6-A4F721FA72B8}"/>
    <cellStyle name="Millares 2 4" xfId="148" xr:uid="{8E9953BE-6820-4823-840A-A95FE1EF7D52}"/>
    <cellStyle name="Neutral 2" xfId="90" xr:uid="{3AE51E74-735F-4F9A-A648-B6D5569A93FF}"/>
    <cellStyle name="Neutral 3" xfId="153" xr:uid="{68E5D2D7-0CB0-4A2A-AA2D-174FF2D1B3C2}"/>
    <cellStyle name="Normal" xfId="0" builtinId="0"/>
    <cellStyle name="Normal 10" xfId="143" xr:uid="{471073D0-026E-45C0-AE58-4F3195D8A900}"/>
    <cellStyle name="Normal 11" xfId="144" xr:uid="{DCCC523A-8DE5-4A27-B3BF-4A12F4E47DC0}"/>
    <cellStyle name="Normal 11 2" xfId="145" xr:uid="{AC33F891-6E1A-4EDC-ADFB-C131418F210E}"/>
    <cellStyle name="Normal 11 3" xfId="150" xr:uid="{9C709B00-8BAC-47F7-82D7-F30E3B56F6DE}"/>
    <cellStyle name="Normal 12" xfId="152" xr:uid="{917B2A8F-78B8-4F89-8A03-443F720F294E}"/>
    <cellStyle name="Normal 13" xfId="180" xr:uid="{B0339051-6572-49AA-A633-4E9215CEEDE6}"/>
    <cellStyle name="Normal 2" xfId="91" xr:uid="{BFE5036A-C5C2-4AAC-BE40-31A0CCFE4525}"/>
    <cellStyle name="Normal 2 10" xfId="169" xr:uid="{FFE723D8-C848-473A-A62D-E7F2506B4BC6}"/>
    <cellStyle name="Normal 2 11" xfId="171" xr:uid="{4490D787-19C7-418B-81C3-A6B2B1908326}"/>
    <cellStyle name="Normal 2 2" xfId="92" xr:uid="{3154B8D6-3B6D-40EC-8109-026944BB26D9}"/>
    <cellStyle name="Normal 2 2 2" xfId="123" xr:uid="{C5778E66-4B0F-4DE2-AB63-E99D416094B4}"/>
    <cellStyle name="Normal 2 2 2 2" xfId="175" xr:uid="{07C2F6FF-256B-422E-AB4D-9A6D3A805820}"/>
    <cellStyle name="Normal 2 2 3" xfId="160" xr:uid="{F5C4CD77-469F-45C0-8F34-B8734E75E760}"/>
    <cellStyle name="Normal 2 3" xfId="140" xr:uid="{C6F1EC75-2CFD-4F94-A74F-0E78B0DA2236}"/>
    <cellStyle name="Normal 2 3 2" xfId="161" xr:uid="{3387F1E5-08E6-428B-9A9A-64C3C25E5979}"/>
    <cellStyle name="Normal 2 4" xfId="163" xr:uid="{9EDAD974-1823-4531-BFA9-6862D81CBEAC}"/>
    <cellStyle name="Normal 2 5" xfId="164" xr:uid="{4787AFFF-D573-4F94-8685-675B50FBFD28}"/>
    <cellStyle name="Normal 2 6" xfId="165" xr:uid="{5795EFBB-9FA9-4F32-843A-E507CA8BCDBF}"/>
    <cellStyle name="Normal 2 7" xfId="166" xr:uid="{178F7AA7-3E6C-4027-B030-F4B54F03DAF6}"/>
    <cellStyle name="Normal 2 8" xfId="167" xr:uid="{1AF7B07B-A7F7-4FFF-9A20-EA89E39BDF5E}"/>
    <cellStyle name="Normal 2 9" xfId="168" xr:uid="{7D6DBED8-906D-46B7-A97C-944894C849AB}"/>
    <cellStyle name="Normal 2_Dic" xfId="162" xr:uid="{559C164E-59BB-487F-9F37-49C2641DD197}"/>
    <cellStyle name="Normal 3" xfId="93" xr:uid="{705755EB-348D-4C03-A18E-D62109CF5B17}"/>
    <cellStyle name="Normal 3 2" xfId="94" xr:uid="{1175599C-99AC-4B40-8F70-2B31D318E192}"/>
    <cellStyle name="Normal 3 2 2" xfId="176" xr:uid="{8271FAA9-BBD3-4EF9-B005-382DE53684F7}"/>
    <cellStyle name="Normal 3 3" xfId="124" xr:uid="{67E7FBFE-55D9-473F-8195-0AACCCD4A1B8}"/>
    <cellStyle name="Normal 3 4" xfId="141" xr:uid="{A80832BC-BFB7-4B17-8F1C-A2264F993AD6}"/>
    <cellStyle name="Normal 3 5" xfId="133" xr:uid="{3448D73D-F3E9-499C-B19F-FA1B2517DBDE}"/>
    <cellStyle name="Normal 39" xfId="95" xr:uid="{385ADA73-0EFE-4E31-8C24-D3A4666CCE0A}"/>
    <cellStyle name="Normal 4" xfId="125" xr:uid="{DC43F30E-8A2A-47D5-8445-1AEBACB6E161}"/>
    <cellStyle name="Normal 4 2" xfId="182" xr:uid="{C539C140-F318-4494-966E-41F0CE804323}"/>
    <cellStyle name="Normal 45" xfId="126" xr:uid="{CC792B7C-7F95-4269-A6B5-963F40645A52}"/>
    <cellStyle name="Normal 5" xfId="127" xr:uid="{FC6A451B-9484-49B6-AC43-388E2E0DF1D6}"/>
    <cellStyle name="Normal 5 2" xfId="170" xr:uid="{CBBF9C21-2698-4C5C-BC30-683E4EE75039}"/>
    <cellStyle name="Normal 6" xfId="128" xr:uid="{22FB52EB-4708-4F5E-A0B7-F557E57FE313}"/>
    <cellStyle name="Normal 7" xfId="129" xr:uid="{2DE86F87-D7D7-447E-BE0A-A9EE6848CBD9}"/>
    <cellStyle name="Normal 8" xfId="130" xr:uid="{B1BA368C-4EC8-4440-A983-EACADAAA9155}"/>
    <cellStyle name="Normal 8 2" xfId="181" xr:uid="{A9FB3BE5-5CC0-4AF5-A5DF-7F45C10F625D}"/>
    <cellStyle name="Normal 9" xfId="131" xr:uid="{16912BE8-B0DA-4513-80E3-63FC7863FA6C}"/>
    <cellStyle name="Notas" xfId="15" builtinId="10" customBuiltin="1"/>
    <cellStyle name="Notas 2" xfId="96" xr:uid="{BB71A4F4-11F7-423D-9319-AF62FD24D196}"/>
    <cellStyle name="Notas 2 2" xfId="97" xr:uid="{BF59F626-E0AB-4B8B-9401-AC42132A43D1}"/>
    <cellStyle name="Notas 2 3" xfId="172" xr:uid="{DF17BE87-5D94-46EC-8F0C-4DF410FA1B0D}"/>
    <cellStyle name="Notas 3" xfId="98" xr:uid="{5CC508D0-406D-4638-B621-8EE213281179}"/>
    <cellStyle name="Notas 3 2" xfId="99" xr:uid="{D5A743CD-2D0E-42EC-B03C-696418CB627E}"/>
    <cellStyle name="Notas 4" xfId="100" xr:uid="{F931F0F0-8A6A-4397-A7A5-CBFC435A3059}"/>
    <cellStyle name="Notas 4 2" xfId="101" xr:uid="{04A52847-DEED-4776-B1EE-C5AF30B026A7}"/>
    <cellStyle name="Notas 5" xfId="102" xr:uid="{4FEA10DD-48D7-4212-9404-0DD60818AB1B}"/>
    <cellStyle name="Notas 5 2" xfId="103" xr:uid="{86E92992-12A8-4ECE-BFE4-20B8A90B0265}"/>
    <cellStyle name="Notas 6" xfId="104" xr:uid="{DF8F9CD9-E754-4D61-9676-E16B041C76B9}"/>
    <cellStyle name="Notas 6 2" xfId="105" xr:uid="{2D01B2E6-6882-4576-8B34-66B0D4DF82FA}"/>
    <cellStyle name="Porcentaje" xfId="1" builtinId="5"/>
    <cellStyle name="Porcentaje 2" xfId="106" xr:uid="{261A8A48-2157-4A3F-BFF9-589FC5D0BD97}"/>
    <cellStyle name="Porcentaje 2 2" xfId="132" xr:uid="{F281E1D7-FF4F-4B5A-ABAB-D2DECDE21027}"/>
    <cellStyle name="Porcentaje 3" xfId="151" xr:uid="{244B09DE-4822-46BA-944C-00B75F4D6AA6}"/>
    <cellStyle name="Porcentual 2" xfId="173" xr:uid="{9BA1386C-43FA-450D-9A2B-88AC954F2E6B}"/>
    <cellStyle name="Porcentual 2 2" xfId="177" xr:uid="{5E92B2C2-1C2A-46CF-B065-223483E3217A}"/>
    <cellStyle name="Porcentual 3" xfId="178" xr:uid="{DDB47028-C030-4B63-8B37-45D04D5B19A9}"/>
    <cellStyle name="Porcentual 4" xfId="179" xr:uid="{CFFC3AE7-ECCB-44FA-B744-B87475697EF7}"/>
    <cellStyle name="Salida" xfId="10" builtinId="21" customBuiltin="1"/>
    <cellStyle name="Salida 2" xfId="107" xr:uid="{0DE7D98C-55F7-4314-8CB8-1A9D5AD506FD}"/>
    <cellStyle name="Salida 3" xfId="108" xr:uid="{77186CDA-78CB-44AA-9C80-0A10AB2E03C1}"/>
    <cellStyle name="Salida 4" xfId="109" xr:uid="{3A80F8EE-D056-46D6-A7CC-3F51E65B31BD}"/>
    <cellStyle name="Salida 5" xfId="110" xr:uid="{E143C5B3-76B0-4E9D-8977-392DBD82DF43}"/>
    <cellStyle name="Salida 6" xfId="111" xr:uid="{E52BE31B-3F91-4E11-8C13-6A84B630C2BC}"/>
    <cellStyle name="Texto de advertencia" xfId="14" builtinId="11" customBuiltin="1"/>
    <cellStyle name="Texto de advertencia 2" xfId="112" xr:uid="{0DA4080C-B299-416F-9792-E57245095B42}"/>
    <cellStyle name="Texto explicativo" xfId="16" builtinId="53" customBuiltin="1"/>
    <cellStyle name="Texto explicativo 2" xfId="113" xr:uid="{BF8EEA0F-F60C-4F9F-AC74-04B032F996E6}"/>
    <cellStyle name="Título" xfId="2" builtinId="15" customBuiltin="1"/>
    <cellStyle name="Título 1 2" xfId="174" xr:uid="{BD473A2F-5703-42AF-9458-B1113174ADC4}"/>
    <cellStyle name="Título 2" xfId="4" builtinId="17" customBuiltin="1"/>
    <cellStyle name="Título 2 2" xfId="114" xr:uid="{7F7356AE-4B7A-4B68-8283-500D888A70B7}"/>
    <cellStyle name="Título 3" xfId="5" builtinId="18" customBuiltin="1"/>
    <cellStyle name="Título 3 2" xfId="115" xr:uid="{3E97BD32-0E9A-44D4-897F-AE0A566955D2}"/>
    <cellStyle name="Título 4" xfId="116" xr:uid="{CB04ACF9-9338-44D5-97D1-D15FBFB62784}"/>
    <cellStyle name="Total" xfId="17" builtinId="25" customBuiltin="1"/>
    <cellStyle name="Total 2" xfId="117" xr:uid="{7F50D9B7-68A1-4E24-84DD-CD29968BB759}"/>
    <cellStyle name="Total 2 2" xfId="142" xr:uid="{A9F68A27-51C7-47B5-9031-7729EA1D4885}"/>
    <cellStyle name="Total 2 3" xfId="138" xr:uid="{6BC4C3C2-AB89-4897-8BF4-7A63A52F5301}"/>
    <cellStyle name="Total 3" xfId="118" xr:uid="{269B790C-30F0-4849-A86E-A4F82239C434}"/>
    <cellStyle name="Total 4" xfId="119" xr:uid="{8BB2A9D4-824F-463A-9F40-F481ED8DCBB2}"/>
    <cellStyle name="Total 5" xfId="120" xr:uid="{068E4A89-DCF1-4D79-B580-728ADC597773}"/>
    <cellStyle name="Total 6" xfId="121" xr:uid="{DADEA916-B169-4D08-A4E6-275763B2602E}"/>
  </cellStyles>
  <dxfs count="9">
    <dxf>
      <font>
        <b/>
        <i val="0"/>
        <color theme="0"/>
      </font>
      <fill>
        <patternFill>
          <bgColor theme="5"/>
        </patternFill>
      </fill>
    </dxf>
    <dxf>
      <font>
        <b/>
        <i val="0"/>
        <color theme="0"/>
      </font>
      <fill>
        <patternFill>
          <bgColor theme="9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D41A06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D41A06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6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s-ES" sz="1600" b="1" i="0" u="none" strike="noStrike" kern="1200" spc="0" baseline="0" dirty="0">
                <a:solidFill>
                  <a:prstClr val="black">
                    <a:lumMod val="65000"/>
                    <a:lumOff val="35000"/>
                  </a:prstClr>
                </a:solidFill>
              </a:rPr>
              <a:t>UNGET-MOYOBAMBA: AVANCE DE INDICADORES SANITARIOS SEGUN NIVEL DE CUMPLIMIENTO POR MICRO RED DICIEMBRE 2024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600" b="1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cked"/>
        <c:varyColors val="0"/>
        <c:ser>
          <c:idx val="1"/>
          <c:order val="0"/>
          <c:tx>
            <c:strRef>
              <c:f>'RANKINg SANITARIOS_PRIMER_NIVEL'!$Q$170</c:f>
              <c:strCache>
                <c:ptCount val="1"/>
                <c:pt idx="0">
                  <c:v>OPTIMO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  <a:sp3d/>
          </c:spPr>
          <c:invertIfNegative val="0"/>
          <c:dLbls>
            <c:spPr>
              <a:solidFill>
                <a:schemeClr val="tx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'RANKINg SANITARIOS_PRIMER_NIVEL'!$N$171:$N$178</c:f>
              <c:strCache>
                <c:ptCount val="8"/>
                <c:pt idx="0">
                  <c:v>JERILLO</c:v>
                </c:pt>
                <c:pt idx="1">
                  <c:v>CALZADA</c:v>
                </c:pt>
                <c:pt idx="2">
                  <c:v>LLUILLUCUCHA</c:v>
                </c:pt>
                <c:pt idx="3">
                  <c:v>JEPELACIO</c:v>
                </c:pt>
                <c:pt idx="4">
                  <c:v>ROQUE</c:v>
                </c:pt>
                <c:pt idx="5">
                  <c:v>SORITOR</c:v>
                </c:pt>
                <c:pt idx="6">
                  <c:v>YANTALO</c:v>
                </c:pt>
                <c:pt idx="7">
                  <c:v>PUEBLO LIBRE</c:v>
                </c:pt>
              </c:strCache>
            </c:strRef>
          </c:cat>
          <c:val>
            <c:numRef>
              <c:f>'RANKINg SANITARIOS_PRIMER_NIVEL'!$Q$171:$Q$178</c:f>
              <c:numCache>
                <c:formatCode>General</c:formatCode>
                <c:ptCount val="8"/>
                <c:pt idx="0">
                  <c:v>71</c:v>
                </c:pt>
                <c:pt idx="1">
                  <c:v>70</c:v>
                </c:pt>
                <c:pt idx="2">
                  <c:v>54</c:v>
                </c:pt>
                <c:pt idx="3">
                  <c:v>44</c:v>
                </c:pt>
                <c:pt idx="4">
                  <c:v>39</c:v>
                </c:pt>
                <c:pt idx="5">
                  <c:v>36</c:v>
                </c:pt>
                <c:pt idx="6">
                  <c:v>33</c:v>
                </c:pt>
                <c:pt idx="7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207-49E0-A569-9E96FB15250B}"/>
            </c:ext>
          </c:extLst>
        </c:ser>
        <c:ser>
          <c:idx val="0"/>
          <c:order val="1"/>
          <c:tx>
            <c:strRef>
              <c:f>'RANKINg SANITARIOS_PRIMER_NIVEL'!$P$170</c:f>
              <c:strCache>
                <c:ptCount val="1"/>
                <c:pt idx="0">
                  <c:v>PROCESO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  <a:effectLst/>
            <a:sp3d/>
          </c:spPr>
          <c:invertIfNegative val="0"/>
          <c:dLbls>
            <c:spPr>
              <a:solidFill>
                <a:schemeClr val="tx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'RANKINg SANITARIOS_PRIMER_NIVEL'!$N$171:$N$178</c:f>
              <c:strCache>
                <c:ptCount val="8"/>
                <c:pt idx="0">
                  <c:v>JERILLO</c:v>
                </c:pt>
                <c:pt idx="1">
                  <c:v>CALZADA</c:v>
                </c:pt>
                <c:pt idx="2">
                  <c:v>LLUILLUCUCHA</c:v>
                </c:pt>
                <c:pt idx="3">
                  <c:v>JEPELACIO</c:v>
                </c:pt>
                <c:pt idx="4">
                  <c:v>ROQUE</c:v>
                </c:pt>
                <c:pt idx="5">
                  <c:v>SORITOR</c:v>
                </c:pt>
                <c:pt idx="6">
                  <c:v>YANTALO</c:v>
                </c:pt>
                <c:pt idx="7">
                  <c:v>PUEBLO LIBRE</c:v>
                </c:pt>
              </c:strCache>
            </c:strRef>
          </c:cat>
          <c:val>
            <c:numRef>
              <c:f>'RANKINg SANITARIOS_PRIMER_NIVEL'!$P$171:$P$178</c:f>
              <c:numCache>
                <c:formatCode>General</c:formatCode>
                <c:ptCount val="8"/>
                <c:pt idx="0">
                  <c:v>12</c:v>
                </c:pt>
                <c:pt idx="1">
                  <c:v>10</c:v>
                </c:pt>
                <c:pt idx="2">
                  <c:v>15</c:v>
                </c:pt>
                <c:pt idx="3">
                  <c:v>10</c:v>
                </c:pt>
                <c:pt idx="4">
                  <c:v>19</c:v>
                </c:pt>
                <c:pt idx="5">
                  <c:v>12</c:v>
                </c:pt>
                <c:pt idx="6">
                  <c:v>10</c:v>
                </c:pt>
                <c:pt idx="7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207-49E0-A569-9E96FB15250B}"/>
            </c:ext>
          </c:extLst>
        </c:ser>
        <c:ser>
          <c:idx val="2"/>
          <c:order val="2"/>
          <c:tx>
            <c:strRef>
              <c:f>'RANKINg SANITARIOS_PRIMER_NIVEL'!$O$170</c:f>
              <c:strCache>
                <c:ptCount val="1"/>
                <c:pt idx="0">
                  <c:v>DEFICIENTE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  <a:sp3d/>
          </c:spPr>
          <c:invertIfNegative val="0"/>
          <c:dLbls>
            <c:spPr>
              <a:solidFill>
                <a:schemeClr val="tx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'RANKINg SANITARIOS_PRIMER_NIVEL'!$N$171:$N$178</c:f>
              <c:strCache>
                <c:ptCount val="8"/>
                <c:pt idx="0">
                  <c:v>JERILLO</c:v>
                </c:pt>
                <c:pt idx="1">
                  <c:v>CALZADA</c:v>
                </c:pt>
                <c:pt idx="2">
                  <c:v>LLUILLUCUCHA</c:v>
                </c:pt>
                <c:pt idx="3">
                  <c:v>JEPELACIO</c:v>
                </c:pt>
                <c:pt idx="4">
                  <c:v>ROQUE</c:v>
                </c:pt>
                <c:pt idx="5">
                  <c:v>SORITOR</c:v>
                </c:pt>
                <c:pt idx="6">
                  <c:v>YANTALO</c:v>
                </c:pt>
                <c:pt idx="7">
                  <c:v>PUEBLO LIBRE</c:v>
                </c:pt>
              </c:strCache>
            </c:strRef>
          </c:cat>
          <c:val>
            <c:numRef>
              <c:f>'RANKINg SANITARIOS_PRIMER_NIVEL'!$O$171:$O$178</c:f>
              <c:numCache>
                <c:formatCode>General</c:formatCode>
                <c:ptCount val="8"/>
                <c:pt idx="0">
                  <c:v>76</c:v>
                </c:pt>
                <c:pt idx="1">
                  <c:v>79</c:v>
                </c:pt>
                <c:pt idx="2">
                  <c:v>90</c:v>
                </c:pt>
                <c:pt idx="3">
                  <c:v>105</c:v>
                </c:pt>
                <c:pt idx="4">
                  <c:v>101</c:v>
                </c:pt>
                <c:pt idx="5">
                  <c:v>111</c:v>
                </c:pt>
                <c:pt idx="6">
                  <c:v>116</c:v>
                </c:pt>
                <c:pt idx="7">
                  <c:v>124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07-49E0-A569-9E96FB1525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gapDepth val="8"/>
        <c:shape val="box"/>
        <c:axId val="761003352"/>
        <c:axId val="761002632"/>
        <c:axId val="0"/>
      </c:bar3DChart>
      <c:catAx>
        <c:axId val="761003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61002632"/>
        <c:crosses val="autoZero"/>
        <c:auto val="1"/>
        <c:lblAlgn val="ctr"/>
        <c:lblOffset val="100"/>
        <c:noMultiLvlLbl val="0"/>
      </c:catAx>
      <c:valAx>
        <c:axId val="761002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61003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6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s-ES" sz="1600" b="1" i="0" u="none" strike="noStrike" kern="1200" spc="0" baseline="0" dirty="0">
                <a:solidFill>
                  <a:prstClr val="black">
                    <a:lumMod val="65000"/>
                    <a:lumOff val="35000"/>
                  </a:prstClr>
                </a:solidFill>
              </a:rPr>
              <a:t>UNGET-MOYOBAMBA: PORCENTAJE AVANCE DE INDICADORES SANITARIOS SEGUN NIVEL DE CUMPLIMIENTO POR MICRO RED ENERO-DICIEMBRE 2024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600" b="1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cked"/>
        <c:varyColors val="0"/>
        <c:ser>
          <c:idx val="2"/>
          <c:order val="0"/>
          <c:tx>
            <c:strRef>
              <c:f>'RANKINg SANITARIOS_PRIMER_NIVEL'!$Q$181</c:f>
              <c:strCache>
                <c:ptCount val="1"/>
                <c:pt idx="0">
                  <c:v>OPTIMO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  <a:sp3d/>
          </c:spPr>
          <c:invertIfNegative val="0"/>
          <c:dLbls>
            <c:spPr>
              <a:solidFill>
                <a:schemeClr val="tx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'RANKINg SANITARIOS_PRIMER_NIVEL'!$N$182:$N$189</c:f>
              <c:strCache>
                <c:ptCount val="8"/>
                <c:pt idx="0">
                  <c:v>JERILLO</c:v>
                </c:pt>
                <c:pt idx="1">
                  <c:v>CALZADA</c:v>
                </c:pt>
                <c:pt idx="2">
                  <c:v>LLUILLUCUCHA</c:v>
                </c:pt>
                <c:pt idx="3">
                  <c:v>JEPELACIO</c:v>
                </c:pt>
                <c:pt idx="4">
                  <c:v>ROQUE</c:v>
                </c:pt>
                <c:pt idx="5">
                  <c:v>SORITOR</c:v>
                </c:pt>
                <c:pt idx="6">
                  <c:v>YANTALO</c:v>
                </c:pt>
                <c:pt idx="7">
                  <c:v>PUEBLO LIBRE</c:v>
                </c:pt>
              </c:strCache>
            </c:strRef>
          </c:cat>
          <c:val>
            <c:numRef>
              <c:f>'RANKINg SANITARIOS_PRIMER_NIVEL'!$Q$182:$Q$189</c:f>
              <c:numCache>
                <c:formatCode>0.0%</c:formatCode>
                <c:ptCount val="8"/>
                <c:pt idx="0">
                  <c:v>0.44654088050314467</c:v>
                </c:pt>
                <c:pt idx="1">
                  <c:v>0.44025157232704404</c:v>
                </c:pt>
                <c:pt idx="2">
                  <c:v>0.33962264150943394</c:v>
                </c:pt>
                <c:pt idx="3">
                  <c:v>0.27672955974842767</c:v>
                </c:pt>
                <c:pt idx="4">
                  <c:v>0.24528301886792453</c:v>
                </c:pt>
                <c:pt idx="5">
                  <c:v>0.22641509433962265</c:v>
                </c:pt>
                <c:pt idx="6">
                  <c:v>0.20754716981132076</c:v>
                </c:pt>
                <c:pt idx="7">
                  <c:v>0.20125786163522014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C9C-4C96-98D2-EC6FCAC3D8D5}"/>
            </c:ext>
          </c:extLst>
        </c:ser>
        <c:ser>
          <c:idx val="0"/>
          <c:order val="1"/>
          <c:tx>
            <c:strRef>
              <c:f>'RANKINg SANITARIOS_PRIMER_NIVEL'!$P$181</c:f>
              <c:strCache>
                <c:ptCount val="1"/>
                <c:pt idx="0">
                  <c:v>PROCESO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  <a:effectLst/>
            <a:sp3d/>
          </c:spPr>
          <c:invertIfNegative val="0"/>
          <c:dLbls>
            <c:spPr>
              <a:solidFill>
                <a:schemeClr val="tx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'RANKINg SANITARIOS_PRIMER_NIVEL'!$N$182:$N$189</c:f>
              <c:strCache>
                <c:ptCount val="8"/>
                <c:pt idx="0">
                  <c:v>JERILLO</c:v>
                </c:pt>
                <c:pt idx="1">
                  <c:v>CALZADA</c:v>
                </c:pt>
                <c:pt idx="2">
                  <c:v>LLUILLUCUCHA</c:v>
                </c:pt>
                <c:pt idx="3">
                  <c:v>JEPELACIO</c:v>
                </c:pt>
                <c:pt idx="4">
                  <c:v>ROQUE</c:v>
                </c:pt>
                <c:pt idx="5">
                  <c:v>SORITOR</c:v>
                </c:pt>
                <c:pt idx="6">
                  <c:v>YANTALO</c:v>
                </c:pt>
                <c:pt idx="7">
                  <c:v>PUEBLO LIBRE</c:v>
                </c:pt>
              </c:strCache>
            </c:strRef>
          </c:cat>
          <c:val>
            <c:numRef>
              <c:f>'RANKINg SANITARIOS_PRIMER_NIVEL'!$P$182:$P$189</c:f>
              <c:numCache>
                <c:formatCode>0.0%</c:formatCode>
                <c:ptCount val="8"/>
                <c:pt idx="0">
                  <c:v>7.5471698113207544E-2</c:v>
                </c:pt>
                <c:pt idx="1">
                  <c:v>6.2893081761006289E-2</c:v>
                </c:pt>
                <c:pt idx="2">
                  <c:v>9.4339622641509441E-2</c:v>
                </c:pt>
                <c:pt idx="3">
                  <c:v>6.2893081761006289E-2</c:v>
                </c:pt>
                <c:pt idx="4">
                  <c:v>0.11949685534591195</c:v>
                </c:pt>
                <c:pt idx="5">
                  <c:v>7.5471698113207544E-2</c:v>
                </c:pt>
                <c:pt idx="6">
                  <c:v>6.2893081761006289E-2</c:v>
                </c:pt>
                <c:pt idx="7">
                  <c:v>1.8867924528301886E-2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C9C-4C96-98D2-EC6FCAC3D8D5}"/>
            </c:ext>
          </c:extLst>
        </c:ser>
        <c:ser>
          <c:idx val="1"/>
          <c:order val="2"/>
          <c:tx>
            <c:strRef>
              <c:f>'RANKINg SANITARIOS_PRIMER_NIVEL'!$O$181</c:f>
              <c:strCache>
                <c:ptCount val="1"/>
                <c:pt idx="0">
                  <c:v>DEFICIENTE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  <a:sp3d/>
          </c:spPr>
          <c:invertIfNegative val="0"/>
          <c:dLbls>
            <c:spPr>
              <a:solidFill>
                <a:schemeClr val="tx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'RANKINg SANITARIOS_PRIMER_NIVEL'!$N$182:$N$189</c:f>
              <c:strCache>
                <c:ptCount val="8"/>
                <c:pt idx="0">
                  <c:v>JERILLO</c:v>
                </c:pt>
                <c:pt idx="1">
                  <c:v>CALZADA</c:v>
                </c:pt>
                <c:pt idx="2">
                  <c:v>LLUILLUCUCHA</c:v>
                </c:pt>
                <c:pt idx="3">
                  <c:v>JEPELACIO</c:v>
                </c:pt>
                <c:pt idx="4">
                  <c:v>ROQUE</c:v>
                </c:pt>
                <c:pt idx="5">
                  <c:v>SORITOR</c:v>
                </c:pt>
                <c:pt idx="6">
                  <c:v>YANTALO</c:v>
                </c:pt>
                <c:pt idx="7">
                  <c:v>PUEBLO LIBRE</c:v>
                </c:pt>
              </c:strCache>
            </c:strRef>
          </c:cat>
          <c:val>
            <c:numRef>
              <c:f>'RANKINg SANITARIOS_PRIMER_NIVEL'!$O$182:$O$189</c:f>
              <c:numCache>
                <c:formatCode>0.0%</c:formatCode>
                <c:ptCount val="8"/>
                <c:pt idx="0">
                  <c:v>0.4779874213836478</c:v>
                </c:pt>
                <c:pt idx="1">
                  <c:v>0.49685534591194969</c:v>
                </c:pt>
                <c:pt idx="2">
                  <c:v>0.56603773584905659</c:v>
                </c:pt>
                <c:pt idx="3">
                  <c:v>0.660377358490566</c:v>
                </c:pt>
                <c:pt idx="4">
                  <c:v>0.63522012578616349</c:v>
                </c:pt>
                <c:pt idx="5">
                  <c:v>0.69811320754716977</c:v>
                </c:pt>
                <c:pt idx="6">
                  <c:v>0.72955974842767291</c:v>
                </c:pt>
                <c:pt idx="7">
                  <c:v>0.77987421383647804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9C-4C96-98D2-EC6FCAC3D8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gapDepth val="8"/>
        <c:shape val="box"/>
        <c:axId val="761003352"/>
        <c:axId val="761002632"/>
        <c:axId val="0"/>
      </c:bar3DChart>
      <c:catAx>
        <c:axId val="761003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61002632"/>
        <c:crosses val="autoZero"/>
        <c:auto val="1"/>
        <c:lblAlgn val="ctr"/>
        <c:lblOffset val="100"/>
        <c:noMultiLvlLbl val="0"/>
      </c:catAx>
      <c:valAx>
        <c:axId val="761002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61003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1" i="0" u="none" strike="noStrike" kern="1200" cap="all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s-ES" sz="1200" b="1" i="0" u="none" strike="noStrike" kern="1200" spc="0" baseline="0" dirty="0">
                <a:solidFill>
                  <a:prstClr val="black">
                    <a:lumMod val="65000"/>
                    <a:lumOff val="35000"/>
                  </a:prstClr>
                </a:solidFill>
              </a:rPr>
              <a:t>UNGET-MOYOBAMBA: PORCENTAJE AVANCE DE INDICADORES SANITARIOS SEGUN NIVEL DE CUMPLIMIENTO CENTRO DE SALUD METAL COMUNITARIO  MOYOBAMBA ENERO-DICIEMBRE 2024</a:t>
            </a: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endParaRPr lang="en-US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200" b="1" i="0" u="none" strike="noStrike" kern="1200" cap="all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5.2777777777777778E-2"/>
          <c:y val="0.16655110819480898"/>
          <c:w val="0.93888888888888888"/>
          <c:h val="0.75474518810148727"/>
        </c:manualLayout>
      </c:layout>
      <c:pie3DChart>
        <c:varyColors val="1"/>
        <c:ser>
          <c:idx val="0"/>
          <c:order val="0"/>
          <c:tx>
            <c:strRef>
              <c:f>'CSMC-M'!$H$21</c:f>
              <c:strCache>
                <c:ptCount val="1"/>
                <c:pt idx="0">
                  <c:v>VAL</c:v>
                </c:pt>
              </c:strCache>
            </c:strRef>
          </c:tx>
          <c:spPr>
            <a:solidFill>
              <a:schemeClr val="accent2">
                <a:lumMod val="75000"/>
                <a:alpha val="90000"/>
              </a:schemeClr>
            </a:solidFill>
            <a:ln>
              <a:solidFill>
                <a:schemeClr val="accent2">
                  <a:lumMod val="75000"/>
                </a:schemeClr>
              </a:solidFill>
            </a:ln>
          </c:spPr>
          <c:dPt>
            <c:idx val="0"/>
            <c:bubble3D val="0"/>
            <c:spPr>
              <a:solidFill>
                <a:schemeClr val="accent2">
                  <a:lumMod val="75000"/>
                  <a:alpha val="90000"/>
                </a:schemeClr>
              </a:solidFill>
              <a:ln w="19050">
                <a:solidFill>
                  <a:schemeClr val="tx1"/>
                </a:solidFill>
              </a:ln>
              <a:effectLst>
                <a:innerShdw blurRad="114300">
                  <a:schemeClr val="accent1"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tx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4F6E-4421-9141-453D35D67D1D}"/>
              </c:ext>
            </c:extLst>
          </c:dPt>
          <c:dPt>
            <c:idx val="1"/>
            <c:bubble3D val="0"/>
            <c:spPr>
              <a:solidFill>
                <a:schemeClr val="accent2">
                  <a:lumMod val="75000"/>
                  <a:alpha val="90000"/>
                </a:schemeClr>
              </a:solidFill>
              <a:ln w="19050">
                <a:solidFill>
                  <a:schemeClr val="accent2">
                    <a:lumMod val="75000"/>
                  </a:schemeClr>
                </a:solidFill>
              </a:ln>
              <a:effectLst>
                <a:innerShdw blurRad="114300">
                  <a:schemeClr val="accent2"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2">
                    <a:lumMod val="75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4F6E-4421-9141-453D35D67D1D}"/>
              </c:ext>
            </c:extLst>
          </c:dPt>
          <c:dPt>
            <c:idx val="2"/>
            <c:bubble3D val="0"/>
            <c:spPr>
              <a:solidFill>
                <a:srgbClr val="00B050">
                  <a:alpha val="90000"/>
                </a:srgbClr>
              </a:solidFill>
              <a:ln w="19050">
                <a:solidFill>
                  <a:schemeClr val="tx1"/>
                </a:solidFill>
              </a:ln>
              <a:effectLst>
                <a:innerShdw blurRad="114300">
                  <a:schemeClr val="accent3"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tx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4F6E-4421-9141-453D35D67D1D}"/>
              </c:ext>
            </c:extLst>
          </c:dPt>
          <c:dLbls>
            <c:dLbl>
              <c:idx val="0"/>
              <c:spPr>
                <a:solidFill>
                  <a:schemeClr val="tx1">
                    <a:alpha val="90000"/>
                  </a:schemeClr>
                </a:solidFill>
                <a:ln w="12700" cap="flat" cmpd="sng" algn="ctr">
                  <a:solidFill>
                    <a:schemeClr val="accent1"/>
                  </a:solidFill>
                  <a:round/>
                </a:ln>
                <a:effectLst>
                  <a:outerShdw blurRad="50800" dist="38100" dir="2700000" algn="tl" rotWithShape="0">
                    <a:schemeClr val="accent1"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bg1"/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dLblPos val="in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F6E-4421-9141-453D35D67D1D}"/>
                </c:ext>
              </c:extLst>
            </c:dLbl>
            <c:dLbl>
              <c:idx val="1"/>
              <c:spPr>
                <a:solidFill>
                  <a:schemeClr val="tx1">
                    <a:alpha val="90000"/>
                  </a:schemeClr>
                </a:solidFill>
                <a:ln w="12700" cap="flat" cmpd="sng" algn="ctr">
                  <a:solidFill>
                    <a:schemeClr val="accent2"/>
                  </a:solidFill>
                  <a:round/>
                </a:ln>
                <a:effectLst>
                  <a:outerShdw blurRad="50800" dist="38100" dir="2700000" algn="tl" rotWithShape="0">
                    <a:schemeClr val="accent2"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bg1"/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dLblPos val="in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4F6E-4421-9141-453D35D67D1D}"/>
                </c:ext>
              </c:extLst>
            </c:dLbl>
            <c:dLbl>
              <c:idx val="2"/>
              <c:spPr>
                <a:solidFill>
                  <a:schemeClr val="tx1">
                    <a:alpha val="90000"/>
                  </a:schemeClr>
                </a:solidFill>
                <a:ln w="12700" cap="flat" cmpd="sng" algn="ctr">
                  <a:solidFill>
                    <a:schemeClr val="accent3"/>
                  </a:solidFill>
                  <a:round/>
                </a:ln>
                <a:effectLst>
                  <a:outerShdw blurRad="50800" dist="38100" dir="2700000" algn="tl" rotWithShape="0">
                    <a:schemeClr val="accent3"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bg1"/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dLblPos val="in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F6E-4421-9141-453D35D67D1D}"/>
                </c:ext>
              </c:extLst>
            </c:dLbl>
            <c:spPr>
              <a:solidFill>
                <a:schemeClr val="tx1">
                  <a:alpha val="90000"/>
                </a:schemeClr>
              </a:solidFill>
              <a:ln w="12700" cap="flat" cmpd="sng" algn="ctr">
                <a:solidFill>
                  <a:srgbClr val="4F81BD"/>
                </a:solidFill>
                <a:round/>
              </a:ln>
              <a:effectLst>
                <a:outerShdw blurRad="50800" dist="38100" dir="2700000" algn="tl" rotWithShape="0">
                  <a:srgbClr val="4F81BD">
                    <a:lumMod val="75000"/>
                    <a:alpha val="40000"/>
                  </a:srgbClr>
                </a:outerShdw>
              </a:effectLst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bg1"/>
                    </a:solidFill>
                    <a:effectLst/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1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'CSMC-M'!$G$22:$G$24</c:f>
              <c:strCache>
                <c:ptCount val="3"/>
                <c:pt idx="0">
                  <c:v>DEFICIENTE</c:v>
                </c:pt>
                <c:pt idx="1">
                  <c:v>PROCESO</c:v>
                </c:pt>
                <c:pt idx="2">
                  <c:v>OPTIMO</c:v>
                </c:pt>
              </c:strCache>
            </c:strRef>
          </c:cat>
          <c:val>
            <c:numRef>
              <c:f>'CSMC-M'!$H$22:$H$24</c:f>
              <c:numCache>
                <c:formatCode>General</c:formatCode>
                <c:ptCount val="3"/>
                <c:pt idx="0">
                  <c:v>11</c:v>
                </c:pt>
                <c:pt idx="1">
                  <c:v>0</c:v>
                </c:pt>
                <c:pt idx="2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F6E-4421-9141-453D35D67D1D}"/>
            </c:ext>
          </c:extLst>
        </c:ser>
        <c:dLbls>
          <c:dLblPos val="in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63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587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>
      <cs:styleClr val="auto"/>
    </cs:lnRef>
    <cs:fillRef idx="0"/>
    <cs:effectRef idx="0">
      <cs:styleClr val="auto"/>
    </cs:effectRef>
    <cs:fontRef idx="minor">
      <cs:styleClr val="auto"/>
    </cs:fontRef>
    <cs:spPr>
      <a:solidFill>
        <a:schemeClr val="lt1">
          <a:alpha val="90000"/>
        </a:schemeClr>
      </a:solidFill>
      <a:ln w="12700" cap="flat" cmpd="sng" algn="ctr">
        <a:solidFill>
          <a:schemeClr val="phClr"/>
        </a:solidFill>
        <a:round/>
      </a:ln>
      <a:effectLst>
        <a:outerShdw blurRad="50800" dist="38100" dir="2700000" algn="tl" rotWithShape="0">
          <a:schemeClr val="phClr">
            <a:lumMod val="75000"/>
            <a:alpha val="40000"/>
          </a:schemeClr>
        </a:outerShdw>
      </a:effectLst>
    </cs:spPr>
    <cs:defRPr sz="1000" b="0" i="0" u="none" strike="noStrike" kern="1200" baseline="0">
      <a:effectLst/>
    </cs:defRPr>
    <cs:bodyPr rot="0" spcFirstLastPara="1" vertOverflow="clip" horzOverflow="clip" vert="horz" wrap="square" lIns="38100" tIns="19050" rIns="38100" bIns="19050" anchor="ctr" anchorCtr="1">
      <a:spAutoFit/>
    </cs:bodyPr>
  </cs:dataLabel>
  <cs:dataLabelCallout>
    <cs:lnRef idx="0">
      <cs:styleClr val="auto"/>
    </cs:lnRef>
    <cs:fillRef idx="0"/>
    <cs:effectRef idx="0">
      <cs:styleClr val="auto"/>
    </cs:effectRef>
    <cs:fontRef idx="minor">
      <cs:styleClr val="auto"/>
    </cs:fontRef>
    <cs:spPr>
      <a:solidFill>
        <a:schemeClr val="lt1">
          <a:alpha val="90000"/>
        </a:schemeClr>
      </a:solidFill>
      <a:ln w="12700" cap="flat" cmpd="sng" algn="ctr">
        <a:solidFill>
          <a:schemeClr val="phClr"/>
        </a:solidFill>
        <a:round/>
      </a:ln>
      <a:effectLst>
        <a:outerShdw blurRad="50800" dist="38100" dir="2700000" algn="tl" rotWithShape="0">
          <a:schemeClr val="phClr">
            <a:lumMod val="75000"/>
            <a:alpha val="40000"/>
          </a:schemeClr>
        </a:outerShdw>
      </a:effectLst>
    </cs:spPr>
    <cs:defRPr sz="1000" b="0" i="0" u="none" strike="noStrike" kern="1200" baseline="0">
      <a:effectLst/>
    </cs:defRPr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>
          <a:alpha val="70000"/>
        </a:schemeClr>
      </a:solidFill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tx1"/>
    </cs:fontRef>
    <cs:spPr>
      <a:solidFill>
        <a:schemeClr val="phClr">
          <a:alpha val="90000"/>
        </a:schemeClr>
      </a:solidFill>
      <a:ln w="19050">
        <a:solidFill>
          <a:schemeClr val="phClr">
            <a:lumMod val="75000"/>
          </a:schemeClr>
        </a:solidFill>
      </a:ln>
      <a:effectLst>
        <a:innerShdw blurRad="114300">
          <a:schemeClr val="phClr">
            <a:lumMod val="75000"/>
          </a:schemeClr>
        </a:innerShdw>
      </a:effectLst>
      <a:scene3d>
        <a:camera prst="orthographicFront"/>
        <a:lightRig rig="threePt" dir="t"/>
      </a:scene3d>
      <a:sp3d contourW="19050" prstMaterial="flat">
        <a:contourClr>
          <a:schemeClr val="accent4">
            <a:lumMod val="75000"/>
          </a:schemeClr>
        </a:contourClr>
      </a:sp3d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00" b="1" kern="1200" cap="all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123825</xdr:colOff>
      <xdr:row>169</xdr:row>
      <xdr:rowOff>123825</xdr:rowOff>
    </xdr:from>
    <xdr:to>
      <xdr:col>11</xdr:col>
      <xdr:colOff>552449</xdr:colOff>
      <xdr:row>191</xdr:row>
      <xdr:rowOff>85725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4B05D255-8A28-4D12-83FE-D5FCBC1AD40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114300</xdr:colOff>
      <xdr:row>194</xdr:row>
      <xdr:rowOff>0</xdr:rowOff>
    </xdr:from>
    <xdr:to>
      <xdr:col>11</xdr:col>
      <xdr:colOff>542924</xdr:colOff>
      <xdr:row>215</xdr:row>
      <xdr:rowOff>152400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9EF86D59-83B3-4FC4-983C-24E2400C0BF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400050</xdr:colOff>
      <xdr:row>11</xdr:row>
      <xdr:rowOff>52386</xdr:rowOff>
    </xdr:from>
    <xdr:to>
      <xdr:col>16</xdr:col>
      <xdr:colOff>85725</xdr:colOff>
      <xdr:row>25</xdr:row>
      <xdr:rowOff>152400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76C40CD3-89E9-4D9E-9E28-93846AB494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uario\Escritorio\INIDCADORES\Indicadores%20Sanitarios%202023%20PROMSA,%20NO%20TRANSMISIBLES,%20TRANSMISISBLE,%20MATERNO,%20EVAM%20corregi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fig"/>
      <sheetName val="METAS"/>
      <sheetName val="Ene"/>
      <sheetName val="Feb"/>
      <sheetName val="Mar"/>
      <sheetName val="Abr"/>
      <sheetName val="May"/>
      <sheetName val="Jun"/>
      <sheetName val="Jul"/>
      <sheetName val="Ago"/>
      <sheetName val="Set"/>
      <sheetName val="Oct"/>
      <sheetName val="Nov"/>
      <sheetName val="Dic"/>
      <sheetName val="ACUMULADO"/>
      <sheetName val="ZOONOSIS"/>
      <sheetName val="METAXENICAS"/>
      <sheetName val="TBC"/>
      <sheetName val="SALUD COLECTIVA"/>
      <sheetName val="ITS-VIH"/>
      <sheetName val="PROMSA"/>
      <sheetName val="NIÑO"/>
      <sheetName val="NUTRICION"/>
      <sheetName val="CANCER"/>
      <sheetName val="DISCAPACIDAD"/>
      <sheetName val="OCULAR_BUCAL_NOTRASNMISBLES"/>
      <sheetName val="MATERNO-PLANIF-ADOLESC"/>
      <sheetName val="EVAM_EDUC_SALUD"/>
      <sheetName val="SANITARIOS 202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5">
          <cell r="A5" t="str">
            <v>RED. MOYOBAMBA: PORCENTAJE DE ATENCION DE PERSONAS MORDIDAS - POR MICROREDES : ENERO - ABRIL 2023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Estadistica" refreshedDate="45519.540555671294" createdVersion="8" refreshedVersion="8" minRefreshableVersion="3" recordCount="159" xr:uid="{818DBD6B-B3F8-48BA-ACDD-141E2E2B9A91}">
  <cacheSource type="worksheet">
    <worksheetSource ref="B1:C160" sheet="Hoja1"/>
  </cacheSource>
  <cacheFields count="2">
    <cacheField name="INDICADOR" numFmtId="0">
      <sharedItems/>
    </cacheField>
    <cacheField name="AREA" numFmtId="0">
      <sharedItems count="18">
        <s v="NIÑO"/>
        <s v="CANCER"/>
        <s v="SALUD OCULAR"/>
        <s v="ODONTOLOGIA"/>
        <s v="NO TRANSMISIBLES"/>
        <s v="SALUD COLECTIVA"/>
        <s v="MATERNO"/>
        <s v="PLANIFICACION"/>
        <s v="ADOLESCENTE"/>
        <s v="EVAM"/>
        <s v="DISCAPACIDAD"/>
        <s v="EDUC. SAALUD"/>
        <s v="METAXENICAS "/>
        <s v="TBC"/>
        <s v="ITS VIH/SIDA"/>
        <s v="PROMSA"/>
        <s v="ZOONOSIS"/>
        <s v="SALUD MENTAL I-1 A I-4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59">
  <r>
    <s v="PORCENTAJE DE RECIEN NACIDOS CON BAJO PESO AL NACER"/>
    <x v="0"/>
  </r>
  <r>
    <s v="PORCENTAJE DE RECIEN NACIDOS CON PREMATURIDAD"/>
    <x v="0"/>
  </r>
  <r>
    <s v="PORCENTAJE RECIÉN NACIDO CON CONTROLES CRED COMPLETO"/>
    <x v="0"/>
  </r>
  <r>
    <s v="PORCENTAJE NIÑO  &lt; 1 AÑO CON CRED COMPLETO"/>
    <x v="0"/>
  </r>
  <r>
    <s v="PORCENTAJE NIÑOS DE 12 MESES CON CONTROLES CRED COMPLETO"/>
    <x v="0"/>
  </r>
  <r>
    <s v="PORCENTAJE NIÑOS DE 24 MESES CON CONTROLES CRED COMPLETO"/>
    <x v="0"/>
  </r>
  <r>
    <s v="PORCENTAJE NIÑOS MENORES DE 36 MESES CON CONTROLES CRED COMPLETO"/>
    <x v="0"/>
  </r>
  <r>
    <s v="PORCENTAJE NIÑOS DE 1 AÑO CON TEST DE GRAHAM Y EXAMEN SERIADO"/>
    <x v="0"/>
  </r>
  <r>
    <s v="PORCENTAJE NIÑOS DE 2 AÑOS CON TEST DE GRAHAM Y EXAMEN SERIADO"/>
    <x v="0"/>
  </r>
  <r>
    <s v="PORCENTAJE NIÑOS MENORES DE 36 MESES CON TEST DE GRAHAM Y EXAMEN SERIADO"/>
    <x v="0"/>
  </r>
  <r>
    <s v="PORCENTAJE DE NIÑAS Y NIÑOS RN DE PARTO INSTITUCIONAL VACUNADOS CON ANTI HEPATITIS B (HVB) ANTES DEL ALTA"/>
    <x v="0"/>
  </r>
  <r>
    <s v="PORCENTAJE DE NIÑAS Y NIÑOS RN DE PARTO INSTITUCIONAL VACUNADOS CON BCG ANTES DEL ALTA"/>
    <x v="0"/>
  </r>
  <r>
    <s v="PORCENTAJE NIÑO &lt; 1 AÑO PROTEGIDOS CON VACUNA PENTAVALENTE"/>
    <x v="0"/>
  </r>
  <r>
    <s v="PORCENTAJE DE NIÑOS &lt; 1 AÑOS  PROTEGIDOS CON VACUNA ANTIPOLIO INYECTABLE (IPV)"/>
    <x v="0"/>
  </r>
  <r>
    <s v="PORCENTAJE DE NIÑOS &lt; 1 AÑO  PROTEGIDOS CON VACUNA CONTRA EL ROTAVIRUS"/>
    <x v="0"/>
  </r>
  <r>
    <s v="PORCENTAJE DE  NIÑOS &lt; 1 AÑO VACUNADOS CON VACUNA ANTINEUMOCÓCICA"/>
    <x v="0"/>
  </r>
  <r>
    <s v="PORCENTAJE DE  NIÑOS &lt; 1 AÑO VACUNADOS CON VACUNA INFLUENZA (2º DOSIS)"/>
    <x v="0"/>
  </r>
  <r>
    <s v="PORCENTAJE NIÑOS 1 AÑO  PROTEGIDOS CON 3 DOSIS DE VACUNA ANTINEUMOCÓCICA"/>
    <x v="0"/>
  </r>
  <r>
    <s v="PORCENTAJE DE NIÑOS 1 AÑO VACUNADOS CON 1 DOSIS DE VACUNA SPR"/>
    <x v="0"/>
  </r>
  <r>
    <s v="PORCENTAJE DE NIÑOS 1 AÑO VACUNADOS CON 2 DOSIS DE VACUNA SPR "/>
    <x v="0"/>
  </r>
  <r>
    <s v="PORCENTAJE DE NIÑOS 1 AÑO  VACUNADOS CON EL 1ER REFUERZO CON VACUNA ANTIPOLIO (IPV)"/>
    <x v="0"/>
  </r>
  <r>
    <s v="PORCENTAJE DE NIÑOS 1 AÑO VACUNADOS CON EL 1ER REFUERZO CON VACUNA DPT"/>
    <x v="0"/>
  </r>
  <r>
    <s v="PORCENTAJE DE NIÑOS 4 AÑOS VACUNADOS CON EL 2DO REFUERZO CON VACUNA ANTIPOLIO ORAL (APO)"/>
    <x v="0"/>
  </r>
  <r>
    <s v="PORCENTAJE DE NIÑOS 4 AÑOS VACUNADOS CON EL 2DO REFUERZO CON VACUNA DPT"/>
    <x v="0"/>
  </r>
  <r>
    <s v="PORCENTAJE DE NIÑOS  VACUNADOS CON DOSIS UNICA DE VACUNA CONTRA VPH EN EL 5TO GRADO DE PRIMARIA"/>
    <x v="0"/>
  </r>
  <r>
    <s v="PORCENTAJE  DE GESTANTES VACUNADAS CON 1 DOSIS DE VACUNA dTpa"/>
    <x v="0"/>
  </r>
  <r>
    <s v="PORCENTAJE DE VACUNADOS CON 1 DOSIS CON VACUNA CONTRA LA INFLUENZA, EN LA POBLACIÓN &gt;= 60 AÑOS"/>
    <x v="0"/>
  </r>
  <r>
    <s v="PORCENTAJE DE VACUNADOS CON 1 DOSIS CON VACUNA CONTRA NEUMOCOCO, EN LA POBLACIÓN &gt;= 60 AÑOS"/>
    <x v="0"/>
  </r>
  <r>
    <s v="PORCENTAJE DE NIÑOS  MENORES DE 5 AÑOS  DE EDAD CON DCI (PATRÓN DE  REFERENCIA  OMS)."/>
    <x v="0"/>
  </r>
  <r>
    <s v="PORCENTAJE DE NIÑOS DE 6 A 35 MESES  DE EDAD CON AMENIA (PATRÓN DE  REFERENCIA  OMS)."/>
    <x v="0"/>
  </r>
  <r>
    <s v="PORCENTAJE DE NIÑOS DE 4 MESES QUE  INICIAN SUMPLEMENTACIÓN CON HIERRO EN GOTAS"/>
    <x v="0"/>
  </r>
  <r>
    <s v="PORCENTAJE DE NIÑAS/NIÑOS DE 12 MESES DE EDAD QUE RECIBIERON  SUPLEMENTACIÓN PREVENTIVA  (TA)"/>
    <x v="0"/>
  </r>
  <r>
    <s v="PORCENTAJE DE NIÑAS/NIÑOS  DE 24 MESES DE EDAD  QUE RECIBIERON SUPLEMENTACION PREVENTIVA (TA)"/>
    <x v="0"/>
  </r>
  <r>
    <s v="PORCENTAJE DE NIÑOS/NIÑAS MENORES DE 36 MESES CON SUPLEMENTACION PREVENTIVA (TA)"/>
    <x v="0"/>
  </r>
  <r>
    <s v="PORCENTAJE DE NIÑOS MENORES DE UN AÑO  ( 6 A 11 MESES) CON  SUPLEMENTO DE VITAMINA A"/>
    <x v="0"/>
  </r>
  <r>
    <s v="PORCENTAJE DE NIÑOS  DE 12 A 59 MESES CON  SUPLEMENTO DE VITAMINA A  "/>
    <x v="0"/>
  </r>
  <r>
    <s v="PORCENTAJE DE NIÑOS &lt; 5 AÑOS CON SUPLEMENTO DE VITAMINA A"/>
    <x v="0"/>
  </r>
  <r>
    <s v="PORCENTAJE DE NIÑOS MENORES DE 12 MESES DE EDAD CON DOSAJE DE HEMOGLOBINA"/>
    <x v="0"/>
  </r>
  <r>
    <s v="PORCENTAJE DE NIÑOS DE 12 A 23 MESES DE EDAD CON DOSAJE DE HEMOGLOBINA"/>
    <x v="0"/>
  </r>
  <r>
    <s v="PORCENTAJE DE NIÑOS DE 24 A 35 MESES DE EDAD CON DOSAJE DE HEMOGLOBINA"/>
    <x v="0"/>
  </r>
  <r>
    <s v="PORCENTAJE DE NIÑOS DE 6 A 35 MESES DE EDAD CON DOSAJE DE HEMOGLOBINA"/>
    <x v="0"/>
  </r>
  <r>
    <s v="PORCENTAJE DE NIÑOS DE 6  A 11 MESES CON ANEMIA QUE HAN CUMPLIDO ESQUEMA COMPLETO TRATAMIENTO (TA)"/>
    <x v="0"/>
  </r>
  <r>
    <s v="PORCENTAJE DE NIÑOS DE 6  A 11 MESES CON ANEMIA, QUE SE HAN RECUPERADOS (PR)"/>
    <x v="0"/>
  </r>
  <r>
    <s v="PORCENTAJE DE NIÑOS DE 1 AÑO CON ANEMIA QUE HAN CUMPLIDO ESQUEMA COMPLETO DE TRATAMIENTO (TA)"/>
    <x v="0"/>
  </r>
  <r>
    <s v="PORCENTAJE DE NIÑOS DE 1 AÑO CON ANEMIA, QUE SE HAN RECUPERADOS (PR)"/>
    <x v="0"/>
  </r>
  <r>
    <s v="PORCENTAJE DE NIÑOS  DE 2 AÑOS CON ANEMIA QUE HAN CUMPLIDO ESQUEMA COMPLETO DE TRATAMIENTO (TA)"/>
    <x v="0"/>
  </r>
  <r>
    <s v="PORCENTAJE DE NIÑOS  DE 2 AÑOS CON ANEMIA QUE SE HAN RECUPERADOS (PR)"/>
    <x v="0"/>
  </r>
  <r>
    <s v="PORCENTAJE DE NIÑOS MENORES DE 36 MESES CON ANEMIA, QUE HAN CUMPLIDO ESQUEMA COMPLETO TRATAMIENTO (TA)"/>
    <x v="0"/>
  </r>
  <r>
    <s v="PORCENTAJE DE NIÑOS MENORES DE 36 MESES CON ANEMIA, QUE SE HAN RECUPERADO (PR)"/>
    <x v="0"/>
  </r>
  <r>
    <s v="PORCENTAJE DE NIÑOS MENORES DE 12 MESES DE EDAD QUE INICIAN SUPLEMENTO DE HIERRO Y OTROS MICRONUTRIENTES OPORTUNAMENTE"/>
    <x v="0"/>
  </r>
  <r>
    <s v="PORCENTAJE DE NIÑOS MENORES DE 12 MESES DE EDAD CON DOSAJE DE HEMOGLOBINA E INICIAN SUPLEMENTACION PREVENTIVA "/>
    <x v="0"/>
  </r>
  <r>
    <s v="PORCENTAJE DE NIÑOS MENORES DE 5 AÑOS CON DOSAJE DE HEMOGLOBINA E INICIO TRATAMIENTO DE ANEMIA"/>
    <x v="0"/>
  </r>
  <r>
    <s v="Porcentaje de mujeres de 25 a 64 años de edad que se han realizado tamizaje  de papanicolaou "/>
    <x v="1"/>
  </r>
  <r>
    <s v="Porcentaje de mujeres de 30 a 49 años de edad que se han realizado tamizaje para cuello uterino (Inspección Visual con Ácido Acético)."/>
    <x v="1"/>
  </r>
  <r>
    <s v="Porcentaje de mujeres de 40 a 69 años de edad que se han realizado examen clínico de mamas en los últimos 12 meses."/>
    <x v="1"/>
  </r>
  <r>
    <s v="4-DETECCION COLON Y RECTO (50 a 70 años) "/>
    <x v="1"/>
  </r>
  <r>
    <s v="5-DETECCION CANCER PROSTATA ( 50 a 75 años) "/>
    <x v="1"/>
  </r>
  <r>
    <s v="6-DETECCION DE CANCER DE PIEL  (18 a 70 años) "/>
    <x v="1"/>
  </r>
  <r>
    <s v="7-TAMIZAJE DE CATARATA"/>
    <x v="2"/>
  </r>
  <r>
    <s v="8-Tamizaje de errores refractivos en niños."/>
    <x v="2"/>
  </r>
  <r>
    <s v="9-EXAMEN ESTOMATOLOGICO"/>
    <x v="3"/>
  </r>
  <r>
    <s v="10-ALTA BASICA ODONTOLOGICA EN NIÑOS DE 3 A 11 AÑOSDE EDAD"/>
    <x v="3"/>
  </r>
  <r>
    <s v="12-INSTRUCCIÓN DE HIGIENE ORAL"/>
    <x v="3"/>
  </r>
  <r>
    <s v="13-ASESORIA NUTRICIONAL"/>
    <x v="3"/>
  </r>
  <r>
    <s v="14-Tratamiento y control de personas con Hipertensión Arterial"/>
    <x v="4"/>
  </r>
  <r>
    <s v="15-Tratamiento y Control de Personas con Diabetes Mellitus"/>
    <x v="4"/>
  </r>
  <r>
    <s v="16-VIGILANCIA SANITARIA DE GESTION Y MANEJO RESIDUOS SOLIDOS "/>
    <x v="5"/>
  </r>
  <r>
    <s v="17-INSPECCION SANITARIA DE LA CALIDAD DE AGUA PARA CONSUMO HUMANO"/>
    <x v="5"/>
  </r>
  <r>
    <s v="18-MONITOREO DE PARAMETROS CAMPO DE LA CALIDAD DE AGUA PARA CONSUMO HUMANO"/>
    <x v="5"/>
  </r>
  <r>
    <s v="1-Gestante Atendida"/>
    <x v="6"/>
  </r>
  <r>
    <s v="2-Gestante Precozmente Atendida"/>
    <x v="6"/>
  </r>
  <r>
    <s v="3-Gestante Adolescente Atendida "/>
    <x v="6"/>
  </r>
  <r>
    <s v="4-Gestante Adolescente Precozmente Atendida"/>
    <x v="6"/>
  </r>
  <r>
    <s v="5-Gestante Controlada (6to control)"/>
    <x v="6"/>
  </r>
  <r>
    <s v="6- Gestante Suplementada con Hierro (6)"/>
    <x v="6"/>
  </r>
  <r>
    <s v="8-Gestante Con paquete preventivo"/>
    <x v="6"/>
  </r>
  <r>
    <s v="9-Puerperas Controladas"/>
    <x v="6"/>
  </r>
  <r>
    <s v="10-GESTANTE CON VACUNA DE INFLUENCIA ADULTO "/>
    <x v="6"/>
  </r>
  <r>
    <s v="11-GESTANTE CON VACUNA DPTA"/>
    <x v="6"/>
  </r>
  <r>
    <s v="12-Parejas protegidas con metodos de planificacion familiar"/>
    <x v="7"/>
  </r>
  <r>
    <s v="13-Adolescente con suplemento de acido folico+ sulfato ferroso"/>
    <x v="8"/>
  </r>
  <r>
    <s v="14-ADOLESCENTE CON DOSAJE DE HEMOGLOBINA "/>
    <x v="8"/>
  </r>
  <r>
    <s v="15-ADOLESCENTE QUE INICIO DE PAQUETE DE CUIDADO INTEGRAL "/>
    <x v="8"/>
  </r>
  <r>
    <s v="16-ADOLESCENTE CON PAQUETE COMPLETO DE CUIDADO INTEGRAL "/>
    <x v="8"/>
  </r>
  <r>
    <s v="1-PERSONA ADULTO MAYOR DE 60 AÑOS A MAS CON VACUNA NEUMOCOCO"/>
    <x v="9"/>
  </r>
  <r>
    <s v="2-PERSONA ADULTO MAYOR DE 60 AÑOS A MAS CON VACUNA INFLUENZA"/>
    <x v="9"/>
  </r>
  <r>
    <s v="3-PERSONA ADULTO MAYOR DE 60 AÑOS CON VALORACION CLINICA"/>
    <x v="9"/>
  </r>
  <r>
    <s v="4-PERSONA CON DISCAPACIDAD CERTIFICADA EN ESTABLECIMIENTOS DE SALUD "/>
    <x v="10"/>
  </r>
  <r>
    <s v="5-VISITAS A LAS FAMILIAS PARA REHABILITACION BASADA EN LA COMUNIDAD 1ra"/>
    <x v="10"/>
  </r>
  <r>
    <s v="6-VISITAS A LAS FAMILIAS PARA REHABILITACION BASADA EN LA COMUNIDAD 3ta"/>
    <x v="10"/>
  </r>
  <r>
    <s v="7-CAPACITACION A ACTORES SOCIALES PARA LA APLICACION DE LA ESTRATEGIA RBC"/>
    <x v="10"/>
  </r>
  <r>
    <s v="8-DOCENTES CAPACITADOS EN TEMA DE CANCER"/>
    <x v="11"/>
  </r>
  <r>
    <s v="9-NIÑOS DE 2 A 17 AÑOS DESPARASITADOS"/>
    <x v="11"/>
  </r>
  <r>
    <s v="10-NIÑOS DE 5TO GRADO DE PRIMARIA  QUE RECIBEN VACUNA DE VPH"/>
    <x v="11"/>
  </r>
  <r>
    <s v="11-NIÑAS DE 5TO GRADO DE PRIMARIA  QUE RECIBEN VACUNA DE VPH"/>
    <x v="11"/>
  </r>
  <r>
    <s v="CASOS DE LEISHMANIASIS CON TRATAMIENTO COMPLETO"/>
    <x v="12"/>
  </r>
  <r>
    <s v="VIVIENDA VIGILANCIA DE AEDES AEGYPTI, VECTOR DEL DENGUE Y LA FIEBRE AMARILLA (ENCUESTA ENTOMOLOGICA)"/>
    <x v="12"/>
  </r>
  <r>
    <s v="VIVIENDAS PROTEGIDAS CON  CONTROL FOCAL DEL VECTOR DEL DENGUE EN LOCALIDADES PRIORIZADAS"/>
    <x v="12"/>
  </r>
  <r>
    <s v="LOCALIZACIÓN Y DIAGNOSTICO DE CASOS DE MALARIA "/>
    <x v="12"/>
  </r>
  <r>
    <s v="SINTOMATICOS RESPIRATORIOS IDENTIFICADOS"/>
    <x v="13"/>
  </r>
  <r>
    <s v="SINTOMATICOS RESPIRATORIOS IDENTIFICADOS / ATENCION &gt;15 AÑOS"/>
    <x v="13"/>
  </r>
  <r>
    <s v="CONTACTOS CENSADOS DE TBC"/>
    <x v="13"/>
  </r>
  <r>
    <s v="CASOS DE TBC TAMIZADOS PARA VIH"/>
    <x v="13"/>
  </r>
  <r>
    <s v="ADULTOS Y JOVENES  QUE RECIBEN  CONSEJERIA  EN PREVENCION PARA TAMIZAJE  DE ITS Y VIH/SIDA"/>
    <x v="14"/>
  </r>
  <r>
    <s v="ADULTOS Y JOVENES  QUE RECIBEN    TAMIZAJE  DE ITS Y VIH/SIDA"/>
    <x v="14"/>
  </r>
  <r>
    <s v="GESTANTES REACTIVAS  A SIFILIS RECIBEN TRATAMIENTO COMPLETO"/>
    <x v="14"/>
  </r>
  <r>
    <s v="CASOS  DE VIH-SIDA CONFIRMADOS"/>
    <x v="14"/>
  </r>
  <r>
    <s v="FAMILIA DE LA GESTANTE Y PUERPERA QUE RECIBEN CONSEJERÍA EN EL HOGAR A TRAVÉS DE LA VISITA DOMICILIARIA PARA PROMOVER PRÁCTICAS SALUDABLES EN SALUD SEXUAL Y REPRODUCTIVA DURANTE LA VISITA DOMICILIARIA "/>
    <x v="15"/>
  </r>
  <r>
    <s v="AGENTES COMUNITARIOS DE SALUD CAPACITADOS REALIZAN ORIENTACIÓN A FAMILIAS DE GESTANTES Y PUERPERAS EN PRÁCTICAS SALUDABLES EN SALUD SEXUAL Y REPRODUCTIVA. "/>
    <x v="15"/>
  </r>
  <r>
    <s v="FAMILIAS DE ADOLESCENTES QUE RECIBEN SESIONES EDUCATIVAS Y DEMOSTRATIVAS PARA PROMOVER PRÁCTICAS SALUDABLES EN SALUD SEXUAL INTEGRAL "/>
    <x v="15"/>
  </r>
  <r>
    <s v="DOCENTES CAPACITADOS REALIZAN EDUCACIÓN SEXUAL INTEGRAL DESDE LA INSTITUCIÓN EDUCATIVA. "/>
    <x v="15"/>
  </r>
  <r>
    <s v="FUNCIONARIOS MUNICIPALES CAPACITADOS GESTIONAN ESPACIOS EDUCATIVOS PARA PROMOVER LA SALUD SEXUAL Y REPRODUCTIVA."/>
    <x v="15"/>
  </r>
  <r>
    <s v="FAMILIAS CON NIÑO(AS) MENORES DE 12 MESES Y GESTANTES RECIBEN ACOMPAÑAMIENTO A TRAVÉS DE SESIONES DEMOSTRATIVAS EN PREPARACIÓN DE ALIMENTOS"/>
    <x v="15"/>
  </r>
  <r>
    <s v="FAMILIAS CON NIÑOS MENORES DE 12 MESES RECIBEN ACOMPAÑAMIENTO A  TRAVÉS DE LA CONSEJERIA "/>
    <x v="15"/>
  </r>
  <r>
    <s v="FAMILIAS CON NIÑOS (AS) MENORES DE 12 MESES Y GESTANTES RECIBEN ACOMPAÑAMIENTO A TRAVÉS DE GRUPOS DE APOYO COMUNAL "/>
    <x v="15"/>
  </r>
  <r>
    <s v="COMITÉS MULTISECTORIALES CAPACITADOS PARA LA PROMOCIÓN DEL CUIDADO INFANTIL, LACTANCIA  MATERNA EXCLUSIVA Y LA ADECUADA ALIMENTACIÓN Y PROTECCIÓN DEL MENOR DE 36 MESES EN SU DISTRITO."/>
    <x v="15"/>
  </r>
  <r>
    <s v="ACTORES SOCIALES CAPACITADOS PARA LA PROMOCIÓN DEL CUIDADO INFANTIL, LACTANCIA MATERNA EXCLUSIVA Y LA ADECUADA ALIMENTACIÓN Y PROTECCIÓN DEL MENOR DE 36 MESES DEL DISTRITO"/>
    <x v="15"/>
  </r>
  <r>
    <s v="PROMOTORES EDUCATIVOS CAPACITADOS PARA LA PROMOCIÓN DEL CUIDADO INFANTIL, LACTANCIA MATERNA EXCLUSIVA Y LA ADECUADA ALIMENTACIÓN Y PROTECCIÓN DEL MENOR DE 36 MESES A FAMILIAS DEL PRONOEI"/>
    <x v="15"/>
  </r>
  <r>
    <s v="FAMILIAS QUE RECIBEN CONSEJERÍA A TRAVÉS DE LA VISITA DOMICILIARIA PARA PROMOVER PRÁCTICAS Y ENTORNOS SALUDABLES PARA CONTRIBUIR A LA DISMINUCIÓN DE LA TUBERCULOSIS, VIH/SIDA"/>
    <x v="15"/>
  </r>
  <r>
    <s v="FAMILIAS QUE RECIBEN SESIÓN EDUCATIVA Y DEMOSTRATIVA PARA PROMOVER PRÁCTICAS Y GENERAR ENTORNOS SALUDABLES PARA CONTRIBUIR A LA DISMINUCIÓN DE LA TUBERCULOSIS , VIH/SIDA"/>
    <x v="15"/>
  </r>
  <r>
    <s v="DOCENTES CAPACITADOS DESARROLLAN ACCIONES PARA LA PROMOCIÓN DE PRÁCTICAS SALUDABLES Y LA PREVENCIÓN DE LA TUBERCULOSIS,  VIH/SIDA"/>
    <x v="15"/>
  </r>
  <r>
    <s v="COMUNIDADES CON LIDERES CAPACITADOS DESARROLLAN VIGILANCIA COMUNITARIA EN FAVOR DE ENTORNOS Y PRÁCTICAS SALUDABLES Y LA PREVENCIÓN DE LA TUBERCULOSIS, VIH/SIDA"/>
    <x v="15"/>
  </r>
  <r>
    <s v="MUNICIPIOS QUE IMPLEMENTAN ACCIONES PARA MEJORAR O MITIGAR LAS CONDICIONES QUE GENERAN RIESGO PARA ENFERMAR DE TUBERCULOSIS Y VIH/SIDA SEGÚN DISTRITOS/ PROVINCIAS PRIORIZADOS."/>
    <x v="15"/>
  </r>
  <r>
    <s v="FAMILIAS QUE RECIBEN SESIONES DEMOSTRATIVAS PARA LA PREVENCION Y CONTROL DE ENFERMEDADES METAXENICAS "/>
    <x v="15"/>
  </r>
  <r>
    <s v="FAMILIAS QUE RECIBEN SESIONES EDUCATIVAS  PARA LA PREVENCION Y CONTROL DE ENFERMEDADES  ZOONOTICAS."/>
    <x v="15"/>
  </r>
  <r>
    <s v="COMUNIDADES PRIORIZADAS EN EL DISTRITO QUE  ESTAN IMPLEMENTANDO LA VIGILANCIA COMUNITARIA ASOCIADA A ENFERMEDADES METAXÉNICAS Y ZOONOTICAS."/>
    <x v="15"/>
  </r>
  <r>
    <s v="MUNICIPIOS QUE IMPLEMENTAN ACCIONES PARA MEJORAR O MITIGAR LAS CONDICIONES QUE GENERAN RIESGO PARA ENFERMAR DE ENFERMEDADES METAXÉNICAS Y ZOONOTICAS"/>
    <x v="15"/>
  </r>
  <r>
    <s v="DOCENTES  CAPACITADOS Y COMPROMETIDOS A DESARROLLAR ACCIONES PARA LA PROMOCION DE PRACTICAS SALUDABLES PARA LA PREVENCIÓN DE LAS ENFERMEDADES METAXENICAS Y ZOONOTICAS"/>
    <x v="15"/>
  </r>
  <r>
    <s v="FAMILIAS QUE RECIBEN SESIONES EDUCATIVAS Y DEMOSTRATIVAS EN PRÁCTICAS SALUDABLES FRENTE A LAS ENFERMEDADES NO TRASMISIBLES"/>
    <x v="15"/>
  </r>
  <r>
    <s v="4398802FUNCIONARIOS MUNICIPALES CAPACITADOS PARA LA GENERACIÓN DE ENTORNOS SALUDABLES FRENTE A LAS ENFERMEDADES NO TRASMISIBLES."/>
    <x v="15"/>
  </r>
  <r>
    <s v="DOCENTES COMPROMETIDOS QUE DESARROLLAN ACCIONES PARA LA PROMOCIÓN DE LA ALIMENTACIÓN SALUDABLE, ACTIVIDAD FISICA, SALUD OCULAR Y SALUD BUCAL"/>
    <x v="15"/>
  </r>
  <r>
    <s v="LIDERES COMUNITARIOS CAPACITADOS REALIZAN VIGILANCIA CIUDADANA PARA LA REDUCCIÓN DE LA CONTAMINACIÓN POR METALES PESADOS, SUSTANCIAS QUÍMICAS E HIDROCARBUROS"/>
    <x v="15"/>
  </r>
  <r>
    <s v="FUNCIONARIOS MUNICIPALES SENSIBILIZADOS PARA LA PROMOCIÓN DE PRACTICAS Y ENTORNOS SALUDABLES PARA LA PREVENCIÓN DEL CÁNCER"/>
    <x v="15"/>
  </r>
  <r>
    <s v="DOCENTES  CAPACITADOS PARA LA PROMOCIÓN DE PRACTICAS Y ENTORNOS SALUDABLES PARA LA PREVENCIÓN DEL CÁNCER . "/>
    <x v="15"/>
  </r>
  <r>
    <s v="FAMILIAS SENSIBILIZADAS PARA LA PROMOCIÓN DE PRÁCTICAS Y ENTORNOS SALUDABLES PARA LA PREVENCIÓN DEL CÁNCER"/>
    <x v="15"/>
  </r>
  <r>
    <s v="MADRES, PADRES Y CUIDADORES/AS CON APOYO EN ESTRATEGIAS DE CRIANZA Y CONOCIMIENTOS SOBRE EL DESARROLLO INFANTIL"/>
    <x v="15"/>
  </r>
  <r>
    <s v="PAREJAS CON CONSEJERÍA EN LA PROMOCIÓN DE UNA CONVIVENCIA SALUDABLE"/>
    <x v="15"/>
  </r>
  <r>
    <s v="LÍDERES ADOLESCENTES PROMUEVEN LA SALUD MENTAL EN SU COMUNIDAD"/>
    <x v="15"/>
  </r>
  <r>
    <s v="AGENTES COMUNITARIOS DE SALUD REALIZAN VIGILANCIA CIUDADANA PARA REDUCIR LA VIOLENCIA FÍSICA CAUSADA POR LA PAREJA"/>
    <x v="15"/>
  </r>
  <r>
    <s v="PORCENTAJE DE ATENCION DE PERSONAS MORDIDAS"/>
    <x v="16"/>
  </r>
  <r>
    <s v="PORCENTAJE DE PERSONAS MORDIDAS QUE INICIAN TRATAMIENTO CON VACUNA ANTIRRABICA "/>
    <x v="16"/>
  </r>
  <r>
    <s v="PORCENTAJE DE PERSONAS MORDIDAS CONTROLADAS CON VACUNA ANTIRRABICA "/>
    <x v="16"/>
  </r>
  <r>
    <s v="PORCENTAJES DE PERSONAS MORDIDAS EN LA QUE SE SUSPENDE LA VACUNACION ANTIRRABICA"/>
    <x v="16"/>
  </r>
  <r>
    <s v="PORCENTAJE DE MUESTRAS CANINAS REMITIDAS AL LABORATORIO"/>
    <x v="16"/>
  </r>
  <r>
    <s v="PORCENTAJE DE CANES VACUNADOS"/>
    <x v="16"/>
  </r>
  <r>
    <s v="PORCENTAJE DE MUESTRAS DE MURCIELAGOS HEMATOFAGOS REMITIDAS AL LABORATORIO"/>
    <x v="16"/>
  </r>
  <r>
    <s v="PORCENTAJE DE ANIMAL MORDEDOR CONTROLADO"/>
    <x v="16"/>
  </r>
  <r>
    <s v="PORCENTAJE DE CASOS DE RABIA CANINA"/>
    <x v="16"/>
  </r>
  <r>
    <s v="18-Tratamiento en violencia familiar en el primer nivel de atención no especializado. "/>
    <x v="17"/>
  </r>
  <r>
    <s v="19-Tratamiento a Niños, Niñas y Adolescentes Afectados por Violencia Infantil"/>
    <x v="17"/>
  </r>
  <r>
    <s v="20-Tratamiento ambulatorio de Niños, Niñas de 0 a 17 años con trastornos  del aspectro autista "/>
    <x v="17"/>
  </r>
  <r>
    <s v="21-Tratamiento ambulatorio de Niños, Niñas y adolescentes de 0 a 17 años por trastornos  mentales del comportamiento"/>
    <x v="17"/>
  </r>
  <r>
    <s v="22-Tratamiento ambulatorio de personas con depresion "/>
    <x v="17"/>
  </r>
  <r>
    <s v="23-Tratamiento ambulatorio de personas con conducta suicida "/>
    <x v="17"/>
  </r>
  <r>
    <s v="24-Tratamiento ambulatorio de personas con ansiedad "/>
    <x v="17"/>
  </r>
  <r>
    <s v="25-Prevención familiar de conductas de riesgo en adolescentes familias fuertes: amor y limites_x000a_"/>
    <x v="17"/>
  </r>
  <r>
    <s v="26-Sesiones de entrenamiento en habilidades sociales para adolescentes, jóvenes y adultos"/>
    <x v="17"/>
  </r>
  <r>
    <s v="27-Madres, padres y cuidadores/as con apoyo en estrategias de crianza y conocimientos sobre el desarrollo infantil"/>
    <x v="17"/>
  </r>
  <r>
    <s v="28-Agentes comunitarios de salud realizan vigilancia ciudadana para reducir la violencia fisica causada por la pareja "/>
    <x v="17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30F48C8-461E-4604-84B6-A25B7464DB05}" name="TablaDinámica1" cacheId="0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A3:B22" firstHeaderRow="1" firstDataRow="1" firstDataCol="1"/>
  <pivotFields count="2">
    <pivotField showAll="0"/>
    <pivotField axis="axisRow" dataField="1" showAll="0">
      <items count="19">
        <item x="8"/>
        <item x="1"/>
        <item x="10"/>
        <item x="11"/>
        <item x="9"/>
        <item x="14"/>
        <item x="6"/>
        <item x="12"/>
        <item x="0"/>
        <item x="4"/>
        <item x="3"/>
        <item x="7"/>
        <item x="15"/>
        <item x="5"/>
        <item x="17"/>
        <item x="2"/>
        <item x="13"/>
        <item x="16"/>
        <item t="default"/>
      </items>
    </pivotField>
  </pivotFields>
  <rowFields count="1">
    <field x="1"/>
  </rowFields>
  <rowItems count="1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 t="grand">
      <x/>
    </i>
  </rowItems>
  <colItems count="1">
    <i/>
  </colItems>
  <dataFields count="1">
    <dataField name="Cuenta de AREA" fld="1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06"/>
  <sheetViews>
    <sheetView tabSelected="1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S176" sqref="S176"/>
    </sheetView>
  </sheetViews>
  <sheetFormatPr baseColWidth="10" defaultColWidth="9.140625" defaultRowHeight="15" x14ac:dyDescent="0.25"/>
  <cols>
    <col min="1" max="1" width="6.85546875" customWidth="1"/>
    <col min="2" max="2" width="96.42578125" customWidth="1"/>
    <col min="3" max="3" width="22.85546875" style="3" customWidth="1"/>
    <col min="4" max="4" width="14.140625" bestFit="1" customWidth="1"/>
    <col min="5" max="10" width="11" bestFit="1" customWidth="1"/>
    <col min="11" max="11" width="13.140625" bestFit="1" customWidth="1"/>
    <col min="12" max="12" width="11" bestFit="1" customWidth="1"/>
    <col min="14" max="14" width="15" customWidth="1"/>
    <col min="15" max="17" width="14.5703125" customWidth="1"/>
  </cols>
  <sheetData>
    <row r="1" spans="1:12" ht="25.5" customHeight="1" x14ac:dyDescent="0.25">
      <c r="A1" s="65" t="s">
        <v>265</v>
      </c>
      <c r="B1" s="65"/>
      <c r="C1" s="64"/>
      <c r="D1" s="64"/>
      <c r="E1" s="64"/>
      <c r="F1" s="64"/>
      <c r="G1" s="64"/>
      <c r="H1" s="64"/>
      <c r="I1" s="64"/>
      <c r="J1" s="64"/>
      <c r="K1" s="64"/>
      <c r="L1" s="64"/>
    </row>
    <row r="2" spans="1:12" ht="38.25" customHeight="1" x14ac:dyDescent="0.25">
      <c r="A2" s="2" t="s">
        <v>0</v>
      </c>
      <c r="B2" s="2" t="s">
        <v>1</v>
      </c>
      <c r="C2" s="2" t="s">
        <v>2</v>
      </c>
      <c r="D2" s="62" t="s">
        <v>185</v>
      </c>
      <c r="E2" s="62" t="s">
        <v>186</v>
      </c>
      <c r="F2" s="62" t="s">
        <v>187</v>
      </c>
      <c r="G2" s="62" t="s">
        <v>188</v>
      </c>
      <c r="H2" s="62" t="s">
        <v>189</v>
      </c>
      <c r="I2" s="62" t="s">
        <v>190</v>
      </c>
      <c r="J2" s="62" t="s">
        <v>191</v>
      </c>
      <c r="K2" s="62" t="s">
        <v>192</v>
      </c>
      <c r="L2" s="62" t="s">
        <v>193</v>
      </c>
    </row>
    <row r="3" spans="1:12" ht="31.5" customHeight="1" x14ac:dyDescent="0.25">
      <c r="A3" s="1">
        <v>1</v>
      </c>
      <c r="B3" s="7" t="s">
        <v>61</v>
      </c>
      <c r="C3" s="8" t="s">
        <v>3</v>
      </c>
      <c r="D3" s="11" t="s">
        <v>10</v>
      </c>
      <c r="E3" s="11" t="s">
        <v>10</v>
      </c>
      <c r="F3" s="11" t="s">
        <v>10</v>
      </c>
      <c r="G3" s="11" t="s">
        <v>10</v>
      </c>
      <c r="H3" s="11" t="s">
        <v>10</v>
      </c>
      <c r="I3" s="11" t="s">
        <v>10</v>
      </c>
      <c r="J3" s="11" t="s">
        <v>10</v>
      </c>
      <c r="K3" s="11" t="s">
        <v>6</v>
      </c>
      <c r="L3" s="11" t="s">
        <v>10</v>
      </c>
    </row>
    <row r="4" spans="1:12" ht="31.5" customHeight="1" x14ac:dyDescent="0.25">
      <c r="A4" s="1">
        <v>2</v>
      </c>
      <c r="B4" s="7" t="s">
        <v>62</v>
      </c>
      <c r="C4" s="8" t="s">
        <v>3</v>
      </c>
      <c r="D4" s="11" t="s">
        <v>6</v>
      </c>
      <c r="E4" s="11" t="s">
        <v>6</v>
      </c>
      <c r="F4" s="11" t="s">
        <v>10</v>
      </c>
      <c r="G4" s="11" t="s">
        <v>10</v>
      </c>
      <c r="H4" s="11" t="s">
        <v>10</v>
      </c>
      <c r="I4" s="11" t="s">
        <v>10</v>
      </c>
      <c r="J4" s="11" t="s">
        <v>10</v>
      </c>
      <c r="K4" s="11" t="s">
        <v>6</v>
      </c>
      <c r="L4" s="11" t="s">
        <v>10</v>
      </c>
    </row>
    <row r="5" spans="1:12" ht="31.5" customHeight="1" x14ac:dyDescent="0.25">
      <c r="A5" s="1">
        <v>3</v>
      </c>
      <c r="B5" s="7" t="s">
        <v>63</v>
      </c>
      <c r="C5" s="8" t="s">
        <v>3</v>
      </c>
      <c r="D5" s="11" t="s">
        <v>6</v>
      </c>
      <c r="E5" s="11" t="s">
        <v>6</v>
      </c>
      <c r="F5" s="11" t="s">
        <v>6</v>
      </c>
      <c r="G5" s="11" t="s">
        <v>6</v>
      </c>
      <c r="H5" s="11" t="s">
        <v>6</v>
      </c>
      <c r="I5" s="11" t="s">
        <v>6</v>
      </c>
      <c r="J5" s="11" t="s">
        <v>6</v>
      </c>
      <c r="K5" s="11" t="s">
        <v>6</v>
      </c>
      <c r="L5" s="11" t="s">
        <v>6</v>
      </c>
    </row>
    <row r="6" spans="1:12" ht="31.5" customHeight="1" x14ac:dyDescent="0.25">
      <c r="A6" s="1">
        <v>4</v>
      </c>
      <c r="B6" s="7" t="s">
        <v>64</v>
      </c>
      <c r="C6" s="8" t="s">
        <v>3</v>
      </c>
      <c r="D6" s="11" t="s">
        <v>6</v>
      </c>
      <c r="E6" s="11" t="s">
        <v>6</v>
      </c>
      <c r="F6" s="11" t="s">
        <v>6</v>
      </c>
      <c r="G6" s="11" t="s">
        <v>6</v>
      </c>
      <c r="H6" s="11" t="s">
        <v>6</v>
      </c>
      <c r="I6" s="11" t="s">
        <v>6</v>
      </c>
      <c r="J6" s="11" t="s">
        <v>6</v>
      </c>
      <c r="K6" s="11" t="s">
        <v>6</v>
      </c>
      <c r="L6" s="11" t="s">
        <v>6</v>
      </c>
    </row>
    <row r="7" spans="1:12" ht="31.5" customHeight="1" x14ac:dyDescent="0.25">
      <c r="A7" s="1">
        <v>5</v>
      </c>
      <c r="B7" s="7" t="s">
        <v>65</v>
      </c>
      <c r="C7" s="8" t="s">
        <v>3</v>
      </c>
      <c r="D7" s="11" t="s">
        <v>6</v>
      </c>
      <c r="E7" s="11" t="s">
        <v>6</v>
      </c>
      <c r="F7" s="11" t="s">
        <v>6</v>
      </c>
      <c r="G7" s="11" t="s">
        <v>6</v>
      </c>
      <c r="H7" s="11" t="s">
        <v>6</v>
      </c>
      <c r="I7" s="11" t="s">
        <v>6</v>
      </c>
      <c r="J7" s="11" t="s">
        <v>6</v>
      </c>
      <c r="K7" s="11" t="s">
        <v>6</v>
      </c>
      <c r="L7" s="11" t="s">
        <v>6</v>
      </c>
    </row>
    <row r="8" spans="1:12" ht="31.5" customHeight="1" x14ac:dyDescent="0.25">
      <c r="A8" s="1">
        <v>6</v>
      </c>
      <c r="B8" s="7" t="s">
        <v>66</v>
      </c>
      <c r="C8" s="8" t="s">
        <v>3</v>
      </c>
      <c r="D8" s="11" t="s">
        <v>6</v>
      </c>
      <c r="E8" s="11" t="s">
        <v>6</v>
      </c>
      <c r="F8" s="11" t="s">
        <v>6</v>
      </c>
      <c r="G8" s="11" t="s">
        <v>6</v>
      </c>
      <c r="H8" s="11" t="s">
        <v>6</v>
      </c>
      <c r="I8" s="11" t="s">
        <v>6</v>
      </c>
      <c r="J8" s="11" t="s">
        <v>6</v>
      </c>
      <c r="K8" s="11" t="s">
        <v>6</v>
      </c>
      <c r="L8" s="11" t="s">
        <v>6</v>
      </c>
    </row>
    <row r="9" spans="1:12" ht="31.5" customHeight="1" x14ac:dyDescent="0.25">
      <c r="A9" s="1">
        <v>7</v>
      </c>
      <c r="B9" s="7" t="s">
        <v>67</v>
      </c>
      <c r="C9" s="8" t="s">
        <v>3</v>
      </c>
      <c r="D9" s="11" t="s">
        <v>6</v>
      </c>
      <c r="E9" s="11" t="s">
        <v>6</v>
      </c>
      <c r="F9" s="11" t="s">
        <v>6</v>
      </c>
      <c r="G9" s="11" t="s">
        <v>6</v>
      </c>
      <c r="H9" s="11" t="s">
        <v>6</v>
      </c>
      <c r="I9" s="11" t="s">
        <v>6</v>
      </c>
      <c r="J9" s="11" t="s">
        <v>6</v>
      </c>
      <c r="K9" s="11" t="s">
        <v>6</v>
      </c>
      <c r="L9" s="11" t="s">
        <v>6</v>
      </c>
    </row>
    <row r="10" spans="1:12" ht="31.5" customHeight="1" x14ac:dyDescent="0.25">
      <c r="A10" s="1">
        <v>8</v>
      </c>
      <c r="B10" s="7" t="s">
        <v>68</v>
      </c>
      <c r="C10" s="8" t="s">
        <v>3</v>
      </c>
      <c r="D10" s="11" t="s">
        <v>6</v>
      </c>
      <c r="E10" s="11" t="s">
        <v>6</v>
      </c>
      <c r="F10" s="11" t="s">
        <v>6</v>
      </c>
      <c r="G10" s="11" t="s">
        <v>6</v>
      </c>
      <c r="H10" s="11" t="s">
        <v>6</v>
      </c>
      <c r="I10" s="11" t="s">
        <v>6</v>
      </c>
      <c r="J10" s="11" t="s">
        <v>6</v>
      </c>
      <c r="K10" s="11" t="s">
        <v>6</v>
      </c>
      <c r="L10" s="11" t="s">
        <v>6</v>
      </c>
    </row>
    <row r="11" spans="1:12" ht="31.5" customHeight="1" x14ac:dyDescent="0.25">
      <c r="A11" s="1">
        <v>9</v>
      </c>
      <c r="B11" s="7" t="s">
        <v>69</v>
      </c>
      <c r="C11" s="8" t="s">
        <v>3</v>
      </c>
      <c r="D11" s="11" t="s">
        <v>6</v>
      </c>
      <c r="E11" s="11" t="s">
        <v>10</v>
      </c>
      <c r="F11" s="11" t="s">
        <v>6</v>
      </c>
      <c r="G11" s="11" t="s">
        <v>6</v>
      </c>
      <c r="H11" s="11" t="s">
        <v>6</v>
      </c>
      <c r="I11" s="11" t="s">
        <v>6</v>
      </c>
      <c r="J11" s="11" t="s">
        <v>6</v>
      </c>
      <c r="K11" s="11" t="s">
        <v>6</v>
      </c>
      <c r="L11" s="11" t="s">
        <v>6</v>
      </c>
    </row>
    <row r="12" spans="1:12" ht="31.5" customHeight="1" x14ac:dyDescent="0.25">
      <c r="A12" s="1">
        <v>10</v>
      </c>
      <c r="B12" s="7" t="s">
        <v>70</v>
      </c>
      <c r="C12" s="8" t="s">
        <v>3</v>
      </c>
      <c r="D12" s="11" t="s">
        <v>6</v>
      </c>
      <c r="E12" s="11" t="s">
        <v>6</v>
      </c>
      <c r="F12" s="11" t="s">
        <v>6</v>
      </c>
      <c r="G12" s="11" t="s">
        <v>6</v>
      </c>
      <c r="H12" s="11" t="s">
        <v>6</v>
      </c>
      <c r="I12" s="11" t="s">
        <v>6</v>
      </c>
      <c r="J12" s="11" t="s">
        <v>6</v>
      </c>
      <c r="K12" s="11" t="s">
        <v>6</v>
      </c>
      <c r="L12" s="11" t="s">
        <v>6</v>
      </c>
    </row>
    <row r="13" spans="1:12" ht="31.5" customHeight="1" x14ac:dyDescent="0.25">
      <c r="A13" s="1">
        <v>11</v>
      </c>
      <c r="B13" s="9" t="s">
        <v>71</v>
      </c>
      <c r="C13" s="8" t="s">
        <v>3</v>
      </c>
      <c r="D13" s="11" t="s">
        <v>6</v>
      </c>
      <c r="E13" s="11" t="s">
        <v>6</v>
      </c>
      <c r="F13" s="11" t="s">
        <v>6</v>
      </c>
      <c r="G13" s="11" t="s">
        <v>6</v>
      </c>
      <c r="H13" s="11" t="s">
        <v>6</v>
      </c>
      <c r="I13" s="11" t="s">
        <v>6</v>
      </c>
      <c r="J13" s="11" t="s">
        <v>6</v>
      </c>
      <c r="K13" s="11" t="s">
        <v>6</v>
      </c>
      <c r="L13" s="11" t="s">
        <v>10</v>
      </c>
    </row>
    <row r="14" spans="1:12" ht="31.5" customHeight="1" x14ac:dyDescent="0.25">
      <c r="A14" s="1">
        <v>12</v>
      </c>
      <c r="B14" s="9" t="s">
        <v>72</v>
      </c>
      <c r="C14" s="8" t="s">
        <v>3</v>
      </c>
      <c r="D14" s="11" t="s">
        <v>6</v>
      </c>
      <c r="E14" s="11" t="s">
        <v>6</v>
      </c>
      <c r="F14" s="11" t="s">
        <v>6</v>
      </c>
      <c r="G14" s="11" t="s">
        <v>6</v>
      </c>
      <c r="H14" s="11" t="s">
        <v>6</v>
      </c>
      <c r="I14" s="11" t="s">
        <v>6</v>
      </c>
      <c r="J14" s="11" t="s">
        <v>6</v>
      </c>
      <c r="K14" s="11" t="s">
        <v>6</v>
      </c>
      <c r="L14" s="11" t="s">
        <v>10</v>
      </c>
    </row>
    <row r="15" spans="1:12" ht="31.5" customHeight="1" x14ac:dyDescent="0.25">
      <c r="A15" s="1">
        <v>13</v>
      </c>
      <c r="B15" s="9" t="s">
        <v>73</v>
      </c>
      <c r="C15" s="8" t="s">
        <v>3</v>
      </c>
      <c r="D15" s="11" t="s">
        <v>6</v>
      </c>
      <c r="E15" s="11" t="s">
        <v>6</v>
      </c>
      <c r="F15" s="11" t="s">
        <v>6</v>
      </c>
      <c r="G15" s="11" t="s">
        <v>6</v>
      </c>
      <c r="H15" s="11" t="s">
        <v>6</v>
      </c>
      <c r="I15" s="11" t="s">
        <v>6</v>
      </c>
      <c r="J15" s="11" t="s">
        <v>6</v>
      </c>
      <c r="K15" s="11" t="s">
        <v>6</v>
      </c>
      <c r="L15" s="11" t="s">
        <v>6</v>
      </c>
    </row>
    <row r="16" spans="1:12" ht="31.5" customHeight="1" x14ac:dyDescent="0.25">
      <c r="A16" s="1">
        <v>14</v>
      </c>
      <c r="B16" s="9" t="s">
        <v>74</v>
      </c>
      <c r="C16" s="8" t="s">
        <v>3</v>
      </c>
      <c r="D16" s="11" t="s">
        <v>6</v>
      </c>
      <c r="E16" s="11" t="s">
        <v>6</v>
      </c>
      <c r="F16" s="11" t="s">
        <v>6</v>
      </c>
      <c r="G16" s="11" t="s">
        <v>6</v>
      </c>
      <c r="H16" s="11" t="s">
        <v>6</v>
      </c>
      <c r="I16" s="11" t="s">
        <v>6</v>
      </c>
      <c r="J16" s="11" t="s">
        <v>6</v>
      </c>
      <c r="K16" s="11" t="s">
        <v>6</v>
      </c>
      <c r="L16" s="11" t="s">
        <v>6</v>
      </c>
    </row>
    <row r="17" spans="1:12" ht="31.5" customHeight="1" x14ac:dyDescent="0.25">
      <c r="A17" s="1">
        <v>15</v>
      </c>
      <c r="B17" s="9" t="s">
        <v>75</v>
      </c>
      <c r="C17" s="8" t="s">
        <v>3</v>
      </c>
      <c r="D17" s="11" t="s">
        <v>6</v>
      </c>
      <c r="E17" s="11" t="s">
        <v>6</v>
      </c>
      <c r="F17" s="11" t="s">
        <v>6</v>
      </c>
      <c r="G17" s="11" t="s">
        <v>6</v>
      </c>
      <c r="H17" s="11" t="s">
        <v>6</v>
      </c>
      <c r="I17" s="11" t="s">
        <v>6</v>
      </c>
      <c r="J17" s="11" t="s">
        <v>6</v>
      </c>
      <c r="K17" s="11" t="s">
        <v>6</v>
      </c>
      <c r="L17" s="11" t="s">
        <v>6</v>
      </c>
    </row>
    <row r="18" spans="1:12" ht="31.5" customHeight="1" x14ac:dyDescent="0.25">
      <c r="A18" s="1">
        <v>16</v>
      </c>
      <c r="B18" s="9" t="s">
        <v>76</v>
      </c>
      <c r="C18" s="8" t="s">
        <v>3</v>
      </c>
      <c r="D18" s="11" t="s">
        <v>6</v>
      </c>
      <c r="E18" s="11" t="s">
        <v>6</v>
      </c>
      <c r="F18" s="11" t="s">
        <v>6</v>
      </c>
      <c r="G18" s="11" t="s">
        <v>6</v>
      </c>
      <c r="H18" s="11" t="s">
        <v>6</v>
      </c>
      <c r="I18" s="11" t="s">
        <v>6</v>
      </c>
      <c r="J18" s="11" t="s">
        <v>6</v>
      </c>
      <c r="K18" s="11" t="s">
        <v>6</v>
      </c>
      <c r="L18" s="11" t="s">
        <v>6</v>
      </c>
    </row>
    <row r="19" spans="1:12" ht="31.5" customHeight="1" x14ac:dyDescent="0.25">
      <c r="A19" s="1">
        <v>17</v>
      </c>
      <c r="B19" s="9" t="s">
        <v>77</v>
      </c>
      <c r="C19" s="8" t="s">
        <v>3</v>
      </c>
      <c r="D19" s="11" t="s">
        <v>6</v>
      </c>
      <c r="E19" s="11" t="s">
        <v>6</v>
      </c>
      <c r="F19" s="11" t="s">
        <v>6</v>
      </c>
      <c r="G19" s="11" t="s">
        <v>6</v>
      </c>
      <c r="H19" s="11" t="s">
        <v>6</v>
      </c>
      <c r="I19" s="11" t="s">
        <v>6</v>
      </c>
      <c r="J19" s="11" t="s">
        <v>6</v>
      </c>
      <c r="K19" s="11" t="s">
        <v>6</v>
      </c>
      <c r="L19" s="11" t="s">
        <v>6</v>
      </c>
    </row>
    <row r="20" spans="1:12" ht="31.5" customHeight="1" x14ac:dyDescent="0.25">
      <c r="A20" s="1">
        <v>18</v>
      </c>
      <c r="B20" s="9" t="s">
        <v>78</v>
      </c>
      <c r="C20" s="8" t="s">
        <v>3</v>
      </c>
      <c r="D20" s="11" t="s">
        <v>6</v>
      </c>
      <c r="E20" s="11" t="s">
        <v>6</v>
      </c>
      <c r="F20" s="11" t="s">
        <v>6</v>
      </c>
      <c r="G20" s="11" t="s">
        <v>6</v>
      </c>
      <c r="H20" s="11" t="s">
        <v>6</v>
      </c>
      <c r="I20" s="11" t="s">
        <v>6</v>
      </c>
      <c r="J20" s="11" t="s">
        <v>6</v>
      </c>
      <c r="K20" s="11" t="s">
        <v>6</v>
      </c>
      <c r="L20" s="11" t="s">
        <v>6</v>
      </c>
    </row>
    <row r="21" spans="1:12" ht="31.5" customHeight="1" x14ac:dyDescent="0.25">
      <c r="A21" s="1">
        <v>19</v>
      </c>
      <c r="B21" s="9" t="s">
        <v>79</v>
      </c>
      <c r="C21" s="8" t="s">
        <v>3</v>
      </c>
      <c r="D21" s="11" t="s">
        <v>6</v>
      </c>
      <c r="E21" s="11" t="s">
        <v>6</v>
      </c>
      <c r="F21" s="11" t="s">
        <v>6</v>
      </c>
      <c r="G21" s="11" t="s">
        <v>6</v>
      </c>
      <c r="H21" s="11" t="s">
        <v>6</v>
      </c>
      <c r="I21" s="11" t="s">
        <v>6</v>
      </c>
      <c r="J21" s="11" t="s">
        <v>6</v>
      </c>
      <c r="K21" s="11" t="s">
        <v>6</v>
      </c>
      <c r="L21" s="11" t="s">
        <v>6</v>
      </c>
    </row>
    <row r="22" spans="1:12" ht="31.5" customHeight="1" x14ac:dyDescent="0.25">
      <c r="A22" s="1">
        <v>20</v>
      </c>
      <c r="B22" s="9" t="s">
        <v>80</v>
      </c>
      <c r="C22" s="8" t="s">
        <v>3</v>
      </c>
      <c r="D22" s="11" t="s">
        <v>6</v>
      </c>
      <c r="E22" s="11" t="s">
        <v>6</v>
      </c>
      <c r="F22" s="11" t="s">
        <v>6</v>
      </c>
      <c r="G22" s="11" t="s">
        <v>6</v>
      </c>
      <c r="H22" s="11" t="s">
        <v>6</v>
      </c>
      <c r="I22" s="11" t="s">
        <v>10</v>
      </c>
      <c r="J22" s="11" t="s">
        <v>6</v>
      </c>
      <c r="K22" s="11" t="s">
        <v>6</v>
      </c>
      <c r="L22" s="11" t="s">
        <v>6</v>
      </c>
    </row>
    <row r="23" spans="1:12" ht="31.5" customHeight="1" x14ac:dyDescent="0.25">
      <c r="A23" s="1">
        <v>21</v>
      </c>
      <c r="B23" s="9" t="s">
        <v>81</v>
      </c>
      <c r="C23" s="8" t="s">
        <v>3</v>
      </c>
      <c r="D23" s="11" t="s">
        <v>6</v>
      </c>
      <c r="E23" s="11" t="s">
        <v>6</v>
      </c>
      <c r="F23" s="11" t="s">
        <v>6</v>
      </c>
      <c r="G23" s="11" t="s">
        <v>6</v>
      </c>
      <c r="H23" s="11" t="s">
        <v>6</v>
      </c>
      <c r="I23" s="11" t="s">
        <v>6</v>
      </c>
      <c r="J23" s="11" t="s">
        <v>6</v>
      </c>
      <c r="K23" s="11" t="s">
        <v>6</v>
      </c>
      <c r="L23" s="11" t="s">
        <v>6</v>
      </c>
    </row>
    <row r="24" spans="1:12" ht="31.5" customHeight="1" x14ac:dyDescent="0.25">
      <c r="A24" s="1">
        <v>22</v>
      </c>
      <c r="B24" s="9" t="s">
        <v>82</v>
      </c>
      <c r="C24" s="8" t="s">
        <v>3</v>
      </c>
      <c r="D24" s="11" t="s">
        <v>6</v>
      </c>
      <c r="E24" s="11" t="s">
        <v>6</v>
      </c>
      <c r="F24" s="11" t="s">
        <v>6</v>
      </c>
      <c r="G24" s="11" t="s">
        <v>6</v>
      </c>
      <c r="H24" s="11" t="s">
        <v>6</v>
      </c>
      <c r="I24" s="11" t="s">
        <v>6</v>
      </c>
      <c r="J24" s="11" t="s">
        <v>6</v>
      </c>
      <c r="K24" s="11" t="s">
        <v>6</v>
      </c>
      <c r="L24" s="11" t="s">
        <v>6</v>
      </c>
    </row>
    <row r="25" spans="1:12" ht="31.5" customHeight="1" x14ac:dyDescent="0.25">
      <c r="A25" s="1">
        <v>23</v>
      </c>
      <c r="B25" s="9" t="s">
        <v>83</v>
      </c>
      <c r="C25" s="8" t="s">
        <v>3</v>
      </c>
      <c r="D25" s="11" t="s">
        <v>6</v>
      </c>
      <c r="E25" s="11" t="s">
        <v>6</v>
      </c>
      <c r="F25" s="11" t="s">
        <v>6</v>
      </c>
      <c r="G25" s="11" t="s">
        <v>6</v>
      </c>
      <c r="H25" s="11" t="s">
        <v>6</v>
      </c>
      <c r="I25" s="11" t="s">
        <v>6</v>
      </c>
      <c r="J25" s="11" t="s">
        <v>6</v>
      </c>
      <c r="K25" s="11" t="s">
        <v>6</v>
      </c>
      <c r="L25" s="11" t="s">
        <v>6</v>
      </c>
    </row>
    <row r="26" spans="1:12" ht="31.5" customHeight="1" x14ac:dyDescent="0.25">
      <c r="A26" s="1">
        <v>24</v>
      </c>
      <c r="B26" s="9" t="s">
        <v>84</v>
      </c>
      <c r="C26" s="8" t="s">
        <v>3</v>
      </c>
      <c r="D26" s="11" t="s">
        <v>6</v>
      </c>
      <c r="E26" s="11" t="s">
        <v>6</v>
      </c>
      <c r="F26" s="11" t="s">
        <v>6</v>
      </c>
      <c r="G26" s="11" t="s">
        <v>6</v>
      </c>
      <c r="H26" s="11" t="s">
        <v>6</v>
      </c>
      <c r="I26" s="11" t="s">
        <v>6</v>
      </c>
      <c r="J26" s="11" t="s">
        <v>6</v>
      </c>
      <c r="K26" s="11" t="s">
        <v>6</v>
      </c>
      <c r="L26" s="11" t="s">
        <v>6</v>
      </c>
    </row>
    <row r="27" spans="1:12" ht="31.5" customHeight="1" x14ac:dyDescent="0.25">
      <c r="A27" s="1">
        <v>25</v>
      </c>
      <c r="B27" s="9" t="s">
        <v>85</v>
      </c>
      <c r="C27" s="8" t="s">
        <v>3</v>
      </c>
      <c r="D27" s="11" t="s">
        <v>6</v>
      </c>
      <c r="E27" s="11" t="s">
        <v>6</v>
      </c>
      <c r="F27" s="11" t="s">
        <v>6</v>
      </c>
      <c r="G27" s="11" t="s">
        <v>6</v>
      </c>
      <c r="H27" s="11" t="s">
        <v>10</v>
      </c>
      <c r="I27" s="11" t="s">
        <v>10</v>
      </c>
      <c r="J27" s="11" t="s">
        <v>6</v>
      </c>
      <c r="K27" s="11" t="s">
        <v>6</v>
      </c>
      <c r="L27" s="11" t="s">
        <v>6</v>
      </c>
    </row>
    <row r="28" spans="1:12" ht="31.5" customHeight="1" x14ac:dyDescent="0.25">
      <c r="A28" s="1">
        <v>26</v>
      </c>
      <c r="B28" s="9" t="s">
        <v>86</v>
      </c>
      <c r="C28" s="8" t="s">
        <v>3</v>
      </c>
      <c r="D28" s="11" t="s">
        <v>10</v>
      </c>
      <c r="E28" s="11" t="s">
        <v>6</v>
      </c>
      <c r="F28" s="11" t="s">
        <v>6</v>
      </c>
      <c r="G28" s="11" t="s">
        <v>6</v>
      </c>
      <c r="H28" s="11" t="s">
        <v>7</v>
      </c>
      <c r="I28" s="11" t="s">
        <v>6</v>
      </c>
      <c r="J28" s="11" t="s">
        <v>6</v>
      </c>
      <c r="K28" s="11" t="s">
        <v>6</v>
      </c>
      <c r="L28" s="11" t="s">
        <v>6</v>
      </c>
    </row>
    <row r="29" spans="1:12" ht="31.5" customHeight="1" x14ac:dyDescent="0.25">
      <c r="A29" s="1">
        <v>27</v>
      </c>
      <c r="B29" s="9" t="s">
        <v>87</v>
      </c>
      <c r="C29" s="8" t="s">
        <v>3</v>
      </c>
      <c r="D29" s="11" t="s">
        <v>6</v>
      </c>
      <c r="E29" s="11" t="s">
        <v>7</v>
      </c>
      <c r="F29" s="11" t="s">
        <v>6</v>
      </c>
      <c r="G29" s="11" t="s">
        <v>6</v>
      </c>
      <c r="H29" s="11" t="s">
        <v>6</v>
      </c>
      <c r="I29" s="11" t="s">
        <v>6</v>
      </c>
      <c r="J29" s="11" t="s">
        <v>10</v>
      </c>
      <c r="K29" s="11" t="s">
        <v>6</v>
      </c>
      <c r="L29" s="11" t="s">
        <v>6</v>
      </c>
    </row>
    <row r="30" spans="1:12" ht="31.5" customHeight="1" x14ac:dyDescent="0.25">
      <c r="A30" s="1">
        <v>28</v>
      </c>
      <c r="B30" s="9" t="s">
        <v>88</v>
      </c>
      <c r="C30" s="8" t="s">
        <v>3</v>
      </c>
      <c r="D30" s="11" t="s">
        <v>6</v>
      </c>
      <c r="E30" s="11" t="s">
        <v>6</v>
      </c>
      <c r="F30" s="11" t="s">
        <v>6</v>
      </c>
      <c r="G30" s="11" t="s">
        <v>6</v>
      </c>
      <c r="H30" s="11" t="s">
        <v>6</v>
      </c>
      <c r="I30" s="11" t="s">
        <v>6</v>
      </c>
      <c r="J30" s="11" t="s">
        <v>6</v>
      </c>
      <c r="K30" s="11" t="s">
        <v>6</v>
      </c>
      <c r="L30" s="11" t="s">
        <v>6</v>
      </c>
    </row>
    <row r="31" spans="1:12" ht="31.5" customHeight="1" x14ac:dyDescent="0.25">
      <c r="A31" s="1">
        <v>29</v>
      </c>
      <c r="B31" s="9" t="s">
        <v>89</v>
      </c>
      <c r="C31" s="8" t="s">
        <v>3</v>
      </c>
      <c r="D31" s="11" t="s">
        <v>7</v>
      </c>
      <c r="E31" s="11" t="s">
        <v>7</v>
      </c>
      <c r="F31" s="11" t="s">
        <v>7</v>
      </c>
      <c r="G31" s="11" t="s">
        <v>7</v>
      </c>
      <c r="H31" s="11" t="s">
        <v>7</v>
      </c>
      <c r="I31" s="11" t="s">
        <v>7</v>
      </c>
      <c r="J31" s="11" t="s">
        <v>7</v>
      </c>
      <c r="K31" s="11" t="s">
        <v>7</v>
      </c>
      <c r="L31" s="11" t="s">
        <v>7</v>
      </c>
    </row>
    <row r="32" spans="1:12" ht="31.5" customHeight="1" x14ac:dyDescent="0.25">
      <c r="A32" s="1">
        <v>30</v>
      </c>
      <c r="B32" s="9" t="s">
        <v>90</v>
      </c>
      <c r="C32" s="8" t="s">
        <v>3</v>
      </c>
      <c r="D32" s="11" t="s">
        <v>7</v>
      </c>
      <c r="E32" s="11" t="s">
        <v>7</v>
      </c>
      <c r="F32" s="11" t="s">
        <v>7</v>
      </c>
      <c r="G32" s="11" t="s">
        <v>7</v>
      </c>
      <c r="H32" s="11" t="s">
        <v>7</v>
      </c>
      <c r="I32" s="11" t="s">
        <v>7</v>
      </c>
      <c r="J32" s="11" t="s">
        <v>7</v>
      </c>
      <c r="K32" s="11" t="s">
        <v>7</v>
      </c>
      <c r="L32" s="11" t="s">
        <v>7</v>
      </c>
    </row>
    <row r="33" spans="1:12" ht="31.5" customHeight="1" x14ac:dyDescent="0.25">
      <c r="A33" s="1">
        <v>31</v>
      </c>
      <c r="B33" s="9" t="s">
        <v>91</v>
      </c>
      <c r="C33" s="8" t="s">
        <v>3</v>
      </c>
      <c r="D33" s="11" t="s">
        <v>6</v>
      </c>
      <c r="E33" s="11" t="s">
        <v>6</v>
      </c>
      <c r="F33" s="11" t="s">
        <v>6</v>
      </c>
      <c r="G33" s="11" t="s">
        <v>6</v>
      </c>
      <c r="H33" s="11" t="s">
        <v>6</v>
      </c>
      <c r="I33" s="11" t="s">
        <v>6</v>
      </c>
      <c r="J33" s="11" t="s">
        <v>6</v>
      </c>
      <c r="K33" s="11" t="s">
        <v>7</v>
      </c>
      <c r="L33" s="11" t="s">
        <v>6</v>
      </c>
    </row>
    <row r="34" spans="1:12" ht="31.5" customHeight="1" x14ac:dyDescent="0.25">
      <c r="A34" s="1">
        <v>32</v>
      </c>
      <c r="B34" s="9" t="s">
        <v>92</v>
      </c>
      <c r="C34" s="8" t="s">
        <v>3</v>
      </c>
      <c r="D34" s="11" t="s">
        <v>6</v>
      </c>
      <c r="E34" s="11" t="s">
        <v>10</v>
      </c>
      <c r="F34" s="11" t="s">
        <v>6</v>
      </c>
      <c r="G34" s="11" t="s">
        <v>10</v>
      </c>
      <c r="H34" s="11" t="s">
        <v>6</v>
      </c>
      <c r="I34" s="11" t="s">
        <v>6</v>
      </c>
      <c r="J34" s="11" t="s">
        <v>6</v>
      </c>
      <c r="K34" s="11" t="s">
        <v>6</v>
      </c>
      <c r="L34" s="11" t="s">
        <v>6</v>
      </c>
    </row>
    <row r="35" spans="1:12" ht="31.5" customHeight="1" x14ac:dyDescent="0.25">
      <c r="A35" s="1">
        <v>33</v>
      </c>
      <c r="B35" s="9" t="s">
        <v>93</v>
      </c>
      <c r="C35" s="8" t="s">
        <v>3</v>
      </c>
      <c r="D35" s="11" t="s">
        <v>6</v>
      </c>
      <c r="E35" s="11" t="s">
        <v>10</v>
      </c>
      <c r="F35" s="11" t="s">
        <v>6</v>
      </c>
      <c r="G35" s="11" t="s">
        <v>6</v>
      </c>
      <c r="H35" s="11" t="s">
        <v>6</v>
      </c>
      <c r="I35" s="11" t="s">
        <v>6</v>
      </c>
      <c r="J35" s="11" t="s">
        <v>6</v>
      </c>
      <c r="K35" s="11" t="s">
        <v>6</v>
      </c>
      <c r="L35" s="11" t="s">
        <v>6</v>
      </c>
    </row>
    <row r="36" spans="1:12" ht="31.5" customHeight="1" x14ac:dyDescent="0.25">
      <c r="A36" s="1">
        <v>34</v>
      </c>
      <c r="B36" s="9" t="s">
        <v>94</v>
      </c>
      <c r="C36" s="8" t="s">
        <v>3</v>
      </c>
      <c r="D36" s="11" t="s">
        <v>6</v>
      </c>
      <c r="E36" s="11" t="s">
        <v>6</v>
      </c>
      <c r="F36" s="11" t="s">
        <v>6</v>
      </c>
      <c r="G36" s="11" t="s">
        <v>6</v>
      </c>
      <c r="H36" s="11" t="s">
        <v>6</v>
      </c>
      <c r="I36" s="11" t="s">
        <v>6</v>
      </c>
      <c r="J36" s="11" t="s">
        <v>6</v>
      </c>
      <c r="K36" s="11" t="s">
        <v>6</v>
      </c>
      <c r="L36" s="11" t="s">
        <v>6</v>
      </c>
    </row>
    <row r="37" spans="1:12" ht="31.5" customHeight="1" x14ac:dyDescent="0.25">
      <c r="A37" s="1">
        <v>35</v>
      </c>
      <c r="B37" s="9" t="s">
        <v>95</v>
      </c>
      <c r="C37" s="8" t="s">
        <v>3</v>
      </c>
      <c r="D37" s="11" t="s">
        <v>6</v>
      </c>
      <c r="E37" s="11" t="s">
        <v>6</v>
      </c>
      <c r="F37" s="11" t="s">
        <v>6</v>
      </c>
      <c r="G37" s="11" t="s">
        <v>6</v>
      </c>
      <c r="H37" s="11" t="s">
        <v>6</v>
      </c>
      <c r="I37" s="11" t="s">
        <v>6</v>
      </c>
      <c r="J37" s="11" t="s">
        <v>6</v>
      </c>
      <c r="K37" s="11" t="s">
        <v>6</v>
      </c>
      <c r="L37" s="11" t="s">
        <v>6</v>
      </c>
    </row>
    <row r="38" spans="1:12" ht="31.5" customHeight="1" x14ac:dyDescent="0.25">
      <c r="A38" s="1">
        <v>36</v>
      </c>
      <c r="B38" s="9" t="s">
        <v>96</v>
      </c>
      <c r="C38" s="8" t="s">
        <v>3</v>
      </c>
      <c r="D38" s="11" t="s">
        <v>6</v>
      </c>
      <c r="E38" s="11" t="s">
        <v>6</v>
      </c>
      <c r="F38" s="11" t="s">
        <v>6</v>
      </c>
      <c r="G38" s="11" t="s">
        <v>6</v>
      </c>
      <c r="H38" s="11" t="s">
        <v>6</v>
      </c>
      <c r="I38" s="11" t="s">
        <v>6</v>
      </c>
      <c r="J38" s="11" t="s">
        <v>6</v>
      </c>
      <c r="K38" s="11" t="s">
        <v>6</v>
      </c>
      <c r="L38" s="11" t="s">
        <v>6</v>
      </c>
    </row>
    <row r="39" spans="1:12" ht="31.5" customHeight="1" x14ac:dyDescent="0.25">
      <c r="A39" s="1">
        <v>37</v>
      </c>
      <c r="B39" s="9" t="s">
        <v>97</v>
      </c>
      <c r="C39" s="8" t="s">
        <v>3</v>
      </c>
      <c r="D39" s="11" t="s">
        <v>6</v>
      </c>
      <c r="E39" s="11" t="s">
        <v>6</v>
      </c>
      <c r="F39" s="11" t="s">
        <v>6</v>
      </c>
      <c r="G39" s="11" t="s">
        <v>6</v>
      </c>
      <c r="H39" s="11" t="s">
        <v>6</v>
      </c>
      <c r="I39" s="11" t="s">
        <v>6</v>
      </c>
      <c r="J39" s="11" t="s">
        <v>6</v>
      </c>
      <c r="K39" s="11" t="s">
        <v>6</v>
      </c>
      <c r="L39" s="11" t="s">
        <v>6</v>
      </c>
    </row>
    <row r="40" spans="1:12" ht="31.5" customHeight="1" x14ac:dyDescent="0.25">
      <c r="A40" s="1">
        <v>38</v>
      </c>
      <c r="B40" s="9" t="s">
        <v>98</v>
      </c>
      <c r="C40" s="8" t="s">
        <v>3</v>
      </c>
      <c r="D40" s="11" t="s">
        <v>7</v>
      </c>
      <c r="E40" s="11" t="s">
        <v>7</v>
      </c>
      <c r="F40" s="11" t="s">
        <v>7</v>
      </c>
      <c r="G40" s="11" t="s">
        <v>7</v>
      </c>
      <c r="H40" s="11" t="s">
        <v>7</v>
      </c>
      <c r="I40" s="11" t="s">
        <v>7</v>
      </c>
      <c r="J40" s="11" t="s">
        <v>7</v>
      </c>
      <c r="K40" s="11" t="s">
        <v>7</v>
      </c>
      <c r="L40" s="11" t="s">
        <v>7</v>
      </c>
    </row>
    <row r="41" spans="1:12" ht="31.5" customHeight="1" x14ac:dyDescent="0.25">
      <c r="A41" s="1">
        <v>39</v>
      </c>
      <c r="B41" s="9" t="s">
        <v>99</v>
      </c>
      <c r="C41" s="8" t="s">
        <v>3</v>
      </c>
      <c r="D41" s="11" t="s">
        <v>6</v>
      </c>
      <c r="E41" s="11" t="s">
        <v>6</v>
      </c>
      <c r="F41" s="11" t="s">
        <v>6</v>
      </c>
      <c r="G41" s="11" t="s">
        <v>6</v>
      </c>
      <c r="H41" s="11" t="s">
        <v>7</v>
      </c>
      <c r="I41" s="11" t="s">
        <v>10</v>
      </c>
      <c r="J41" s="11" t="s">
        <v>6</v>
      </c>
      <c r="K41" s="11" t="s">
        <v>6</v>
      </c>
      <c r="L41" s="11" t="s">
        <v>6</v>
      </c>
    </row>
    <row r="42" spans="1:12" ht="31.5" customHeight="1" x14ac:dyDescent="0.25">
      <c r="A42" s="1">
        <v>40</v>
      </c>
      <c r="B42" s="9" t="s">
        <v>100</v>
      </c>
      <c r="C42" s="8" t="s">
        <v>3</v>
      </c>
      <c r="D42" s="11" t="s">
        <v>6</v>
      </c>
      <c r="E42" s="11" t="s">
        <v>6</v>
      </c>
      <c r="F42" s="11" t="s">
        <v>6</v>
      </c>
      <c r="G42" s="11" t="s">
        <v>10</v>
      </c>
      <c r="H42" s="11" t="s">
        <v>7</v>
      </c>
      <c r="I42" s="11" t="s">
        <v>7</v>
      </c>
      <c r="J42" s="11" t="s">
        <v>6</v>
      </c>
      <c r="K42" s="11" t="s">
        <v>6</v>
      </c>
      <c r="L42" s="11" t="s">
        <v>6</v>
      </c>
    </row>
    <row r="43" spans="1:12" ht="31.5" customHeight="1" x14ac:dyDescent="0.25">
      <c r="A43" s="1">
        <v>41</v>
      </c>
      <c r="B43" s="9" t="s">
        <v>101</v>
      </c>
      <c r="C43" s="8" t="s">
        <v>3</v>
      </c>
      <c r="D43" s="11" t="s">
        <v>6</v>
      </c>
      <c r="E43" s="11" t="s">
        <v>6</v>
      </c>
      <c r="F43" s="11" t="s">
        <v>6</v>
      </c>
      <c r="G43" s="11" t="s">
        <v>7</v>
      </c>
      <c r="H43" s="11" t="s">
        <v>7</v>
      </c>
      <c r="I43" s="11" t="s">
        <v>7</v>
      </c>
      <c r="J43" s="11" t="s">
        <v>6</v>
      </c>
      <c r="K43" s="11" t="s">
        <v>7</v>
      </c>
      <c r="L43" s="11" t="s">
        <v>10</v>
      </c>
    </row>
    <row r="44" spans="1:12" ht="31.5" customHeight="1" x14ac:dyDescent="0.25">
      <c r="A44" s="1">
        <v>42</v>
      </c>
      <c r="B44" s="9" t="s">
        <v>102</v>
      </c>
      <c r="C44" s="8" t="s">
        <v>3</v>
      </c>
      <c r="D44" s="11" t="s">
        <v>10</v>
      </c>
      <c r="E44" s="11" t="s">
        <v>7</v>
      </c>
      <c r="F44" s="11" t="s">
        <v>7</v>
      </c>
      <c r="G44" s="11" t="s">
        <v>6</v>
      </c>
      <c r="H44" s="11" t="s">
        <v>7</v>
      </c>
      <c r="I44" s="11" t="s">
        <v>7</v>
      </c>
      <c r="J44" s="11" t="s">
        <v>10</v>
      </c>
      <c r="K44" s="11" t="s">
        <v>10</v>
      </c>
      <c r="L44" s="11" t="s">
        <v>10</v>
      </c>
    </row>
    <row r="45" spans="1:12" ht="31.5" customHeight="1" x14ac:dyDescent="0.25">
      <c r="A45" s="1">
        <v>43</v>
      </c>
      <c r="B45" s="9" t="s">
        <v>103</v>
      </c>
      <c r="C45" s="8" t="s">
        <v>3</v>
      </c>
      <c r="D45" s="11" t="s">
        <v>6</v>
      </c>
      <c r="E45" s="11" t="s">
        <v>6</v>
      </c>
      <c r="F45" s="11" t="s">
        <v>10</v>
      </c>
      <c r="G45" s="11" t="s">
        <v>6</v>
      </c>
      <c r="H45" s="11" t="s">
        <v>6</v>
      </c>
      <c r="I45" s="11" t="s">
        <v>7</v>
      </c>
      <c r="J45" s="11" t="s">
        <v>6</v>
      </c>
      <c r="K45" s="11" t="s">
        <v>6</v>
      </c>
      <c r="L45" s="11" t="s">
        <v>6</v>
      </c>
    </row>
    <row r="46" spans="1:12" ht="31.5" customHeight="1" x14ac:dyDescent="0.25">
      <c r="A46" s="1">
        <v>44</v>
      </c>
      <c r="B46" s="9" t="s">
        <v>104</v>
      </c>
      <c r="C46" s="8" t="s">
        <v>3</v>
      </c>
      <c r="D46" s="11" t="s">
        <v>6</v>
      </c>
      <c r="E46" s="11" t="s">
        <v>7</v>
      </c>
      <c r="F46" s="11" t="s">
        <v>10</v>
      </c>
      <c r="G46" s="11" t="s">
        <v>6</v>
      </c>
      <c r="H46" s="11" t="s">
        <v>10</v>
      </c>
      <c r="I46" s="11" t="s">
        <v>10</v>
      </c>
      <c r="J46" s="11" t="s">
        <v>6</v>
      </c>
      <c r="K46" s="11" t="s">
        <v>6</v>
      </c>
      <c r="L46" s="11" t="s">
        <v>6</v>
      </c>
    </row>
    <row r="47" spans="1:12" ht="31.5" customHeight="1" x14ac:dyDescent="0.25">
      <c r="A47" s="1">
        <v>45</v>
      </c>
      <c r="B47" s="9" t="s">
        <v>105</v>
      </c>
      <c r="C47" s="8" t="s">
        <v>3</v>
      </c>
      <c r="D47" s="11" t="s">
        <v>6</v>
      </c>
      <c r="E47" s="11" t="s">
        <v>6</v>
      </c>
      <c r="F47" s="11" t="s">
        <v>6</v>
      </c>
      <c r="G47" s="11" t="s">
        <v>6</v>
      </c>
      <c r="H47" s="11" t="s">
        <v>6</v>
      </c>
      <c r="I47" s="11" t="s">
        <v>10</v>
      </c>
      <c r="J47" s="11" t="s">
        <v>6</v>
      </c>
      <c r="K47" s="11" t="s">
        <v>6</v>
      </c>
      <c r="L47" s="11" t="s">
        <v>6</v>
      </c>
    </row>
    <row r="48" spans="1:12" ht="31.5" customHeight="1" x14ac:dyDescent="0.25">
      <c r="A48" s="1">
        <v>46</v>
      </c>
      <c r="B48" s="9" t="s">
        <v>106</v>
      </c>
      <c r="C48" s="8" t="s">
        <v>3</v>
      </c>
      <c r="D48" s="11" t="s">
        <v>6</v>
      </c>
      <c r="E48" s="11" t="s">
        <v>7</v>
      </c>
      <c r="F48" s="11" t="s">
        <v>6</v>
      </c>
      <c r="G48" s="11" t="s">
        <v>6</v>
      </c>
      <c r="H48" s="11" t="s">
        <v>6</v>
      </c>
      <c r="I48" s="11" t="s">
        <v>7</v>
      </c>
      <c r="J48" s="11" t="s">
        <v>6</v>
      </c>
      <c r="K48" s="11" t="s">
        <v>6</v>
      </c>
      <c r="L48" s="11" t="s">
        <v>6</v>
      </c>
    </row>
    <row r="49" spans="1:12" ht="31.5" customHeight="1" x14ac:dyDescent="0.25">
      <c r="A49" s="1">
        <v>47</v>
      </c>
      <c r="B49" s="9" t="s">
        <v>107</v>
      </c>
      <c r="C49" s="8" t="s">
        <v>3</v>
      </c>
      <c r="D49" s="11" t="s">
        <v>6</v>
      </c>
      <c r="E49" s="11" t="s">
        <v>7</v>
      </c>
      <c r="F49" s="11" t="s">
        <v>6</v>
      </c>
      <c r="G49" s="11" t="s">
        <v>6</v>
      </c>
      <c r="H49" s="11" t="s">
        <v>6</v>
      </c>
      <c r="I49" s="11" t="s">
        <v>7</v>
      </c>
      <c r="J49" s="11" t="s">
        <v>6</v>
      </c>
      <c r="K49" s="11" t="s">
        <v>6</v>
      </c>
      <c r="L49" s="11" t="s">
        <v>6</v>
      </c>
    </row>
    <row r="50" spans="1:12" ht="31.5" customHeight="1" x14ac:dyDescent="0.25">
      <c r="A50" s="1">
        <v>48</v>
      </c>
      <c r="B50" s="9" t="s">
        <v>108</v>
      </c>
      <c r="C50" s="8" t="s">
        <v>3</v>
      </c>
      <c r="D50" s="11" t="s">
        <v>6</v>
      </c>
      <c r="E50" s="11" t="s">
        <v>7</v>
      </c>
      <c r="F50" s="11" t="s">
        <v>6</v>
      </c>
      <c r="G50" s="11" t="s">
        <v>6</v>
      </c>
      <c r="H50" s="11" t="s">
        <v>10</v>
      </c>
      <c r="I50" s="11" t="s">
        <v>10</v>
      </c>
      <c r="J50" s="11" t="s">
        <v>6</v>
      </c>
      <c r="K50" s="11" t="s">
        <v>6</v>
      </c>
      <c r="L50" s="11" t="s">
        <v>6</v>
      </c>
    </row>
    <row r="51" spans="1:12" ht="31.5" customHeight="1" x14ac:dyDescent="0.25">
      <c r="A51" s="1">
        <v>49</v>
      </c>
      <c r="B51" s="9" t="s">
        <v>109</v>
      </c>
      <c r="C51" s="8" t="s">
        <v>3</v>
      </c>
      <c r="D51" s="11" t="s">
        <v>6</v>
      </c>
      <c r="E51" s="11" t="s">
        <v>6</v>
      </c>
      <c r="F51" s="11" t="s">
        <v>6</v>
      </c>
      <c r="G51" s="11" t="s">
        <v>6</v>
      </c>
      <c r="H51" s="11" t="s">
        <v>6</v>
      </c>
      <c r="I51" s="11" t="s">
        <v>10</v>
      </c>
      <c r="J51" s="11" t="s">
        <v>6</v>
      </c>
      <c r="K51" s="11" t="s">
        <v>6</v>
      </c>
      <c r="L51" s="11" t="s">
        <v>6</v>
      </c>
    </row>
    <row r="52" spans="1:12" ht="31.5" customHeight="1" x14ac:dyDescent="0.25">
      <c r="A52" s="1">
        <v>50</v>
      </c>
      <c r="B52" s="9" t="s">
        <v>110</v>
      </c>
      <c r="C52" s="8" t="s">
        <v>3</v>
      </c>
      <c r="D52" s="11" t="s">
        <v>6</v>
      </c>
      <c r="E52" s="11" t="s">
        <v>10</v>
      </c>
      <c r="F52" s="11" t="s">
        <v>6</v>
      </c>
      <c r="G52" s="11" t="s">
        <v>10</v>
      </c>
      <c r="H52" s="11" t="s">
        <v>6</v>
      </c>
      <c r="I52" s="11" t="s">
        <v>10</v>
      </c>
      <c r="J52" s="11" t="s">
        <v>6</v>
      </c>
      <c r="K52" s="11" t="s">
        <v>6</v>
      </c>
      <c r="L52" s="11" t="s">
        <v>6</v>
      </c>
    </row>
    <row r="53" spans="1:12" ht="31.5" customHeight="1" x14ac:dyDescent="0.25">
      <c r="A53" s="1">
        <v>51</v>
      </c>
      <c r="B53" s="9" t="s">
        <v>111</v>
      </c>
      <c r="C53" s="8" t="s">
        <v>3</v>
      </c>
      <c r="D53" s="11" t="s">
        <v>6</v>
      </c>
      <c r="E53" s="11" t="s">
        <v>10</v>
      </c>
      <c r="F53" s="11" t="s">
        <v>6</v>
      </c>
      <c r="G53" s="11" t="s">
        <v>10</v>
      </c>
      <c r="H53" s="11" t="s">
        <v>6</v>
      </c>
      <c r="I53" s="11" t="s">
        <v>10</v>
      </c>
      <c r="J53" s="11" t="s">
        <v>6</v>
      </c>
      <c r="K53" s="11" t="s">
        <v>6</v>
      </c>
      <c r="L53" s="11" t="s">
        <v>6</v>
      </c>
    </row>
    <row r="54" spans="1:12" ht="31.5" customHeight="1" x14ac:dyDescent="0.25">
      <c r="A54" s="1">
        <v>52</v>
      </c>
      <c r="B54" s="9" t="s">
        <v>112</v>
      </c>
      <c r="C54" s="8" t="s">
        <v>3</v>
      </c>
      <c r="D54" s="11" t="s">
        <v>10</v>
      </c>
      <c r="E54" s="11" t="s">
        <v>7</v>
      </c>
      <c r="F54" s="11" t="s">
        <v>6</v>
      </c>
      <c r="G54" s="11" t="s">
        <v>10</v>
      </c>
      <c r="H54" s="11" t="s">
        <v>7</v>
      </c>
      <c r="I54" s="11" t="s">
        <v>7</v>
      </c>
      <c r="J54" s="11" t="s">
        <v>7</v>
      </c>
      <c r="K54" s="11" t="s">
        <v>6</v>
      </c>
      <c r="L54" s="11" t="s">
        <v>10</v>
      </c>
    </row>
    <row r="55" spans="1:12" ht="31.5" customHeight="1" x14ac:dyDescent="0.25">
      <c r="A55" s="1">
        <v>53</v>
      </c>
      <c r="B55" s="66" t="s">
        <v>4</v>
      </c>
      <c r="C55" s="4" t="s">
        <v>5</v>
      </c>
      <c r="D55" s="11" t="s">
        <v>6</v>
      </c>
      <c r="E55" s="11" t="s">
        <v>7</v>
      </c>
      <c r="F55" s="11" t="s">
        <v>6</v>
      </c>
      <c r="G55" s="11" t="s">
        <v>6</v>
      </c>
      <c r="H55" s="11" t="s">
        <v>6</v>
      </c>
      <c r="I55" s="11" t="s">
        <v>6</v>
      </c>
      <c r="J55" s="11" t="s">
        <v>6</v>
      </c>
      <c r="K55" s="11" t="s">
        <v>6</v>
      </c>
      <c r="L55" s="11" t="s">
        <v>6</v>
      </c>
    </row>
    <row r="56" spans="1:12" ht="31.5" customHeight="1" x14ac:dyDescent="0.25">
      <c r="A56" s="1">
        <v>54</v>
      </c>
      <c r="B56" s="9" t="s">
        <v>8</v>
      </c>
      <c r="C56" s="4" t="s">
        <v>5</v>
      </c>
      <c r="D56" s="11" t="s">
        <v>7</v>
      </c>
      <c r="E56" s="11" t="s">
        <v>7</v>
      </c>
      <c r="F56" s="11" t="s">
        <v>6</v>
      </c>
      <c r="G56" s="11" t="s">
        <v>6</v>
      </c>
      <c r="H56" s="11" t="s">
        <v>6</v>
      </c>
      <c r="I56" s="11" t="s">
        <v>6</v>
      </c>
      <c r="J56" s="11" t="s">
        <v>7</v>
      </c>
      <c r="K56" s="11" t="s">
        <v>6</v>
      </c>
      <c r="L56" s="11" t="s">
        <v>6</v>
      </c>
    </row>
    <row r="57" spans="1:12" ht="31.5" customHeight="1" x14ac:dyDescent="0.25">
      <c r="A57" s="1">
        <v>55</v>
      </c>
      <c r="B57" s="9" t="s">
        <v>9</v>
      </c>
      <c r="C57" s="4" t="s">
        <v>5</v>
      </c>
      <c r="D57" s="11" t="s">
        <v>6</v>
      </c>
      <c r="E57" s="11" t="s">
        <v>7</v>
      </c>
      <c r="F57" s="11" t="s">
        <v>7</v>
      </c>
      <c r="G57" s="11" t="s">
        <v>6</v>
      </c>
      <c r="H57" s="11" t="s">
        <v>7</v>
      </c>
      <c r="I57" s="11" t="s">
        <v>6</v>
      </c>
      <c r="J57" s="11" t="s">
        <v>7</v>
      </c>
      <c r="K57" s="11" t="s">
        <v>6</v>
      </c>
      <c r="L57" s="11" t="s">
        <v>10</v>
      </c>
    </row>
    <row r="58" spans="1:12" ht="31.5" customHeight="1" x14ac:dyDescent="0.25">
      <c r="A58" s="1">
        <v>56</v>
      </c>
      <c r="B58" s="9" t="s">
        <v>11</v>
      </c>
      <c r="C58" s="4" t="s">
        <v>5</v>
      </c>
      <c r="D58" s="11" t="s">
        <v>6</v>
      </c>
      <c r="E58" s="11" t="s">
        <v>7</v>
      </c>
      <c r="F58" s="11" t="s">
        <v>7</v>
      </c>
      <c r="G58" s="11" t="s">
        <v>10</v>
      </c>
      <c r="H58" s="11" t="s">
        <v>6</v>
      </c>
      <c r="I58" s="11" t="s">
        <v>6</v>
      </c>
      <c r="J58" s="11" t="s">
        <v>7</v>
      </c>
      <c r="K58" s="11" t="s">
        <v>6</v>
      </c>
      <c r="L58" s="11" t="s">
        <v>6</v>
      </c>
    </row>
    <row r="59" spans="1:12" ht="31.5" customHeight="1" x14ac:dyDescent="0.25">
      <c r="A59" s="1">
        <v>57</v>
      </c>
      <c r="B59" s="9" t="s">
        <v>12</v>
      </c>
      <c r="C59" s="4" t="s">
        <v>5</v>
      </c>
      <c r="D59" s="11" t="s">
        <v>6</v>
      </c>
      <c r="E59" s="11" t="s">
        <v>7</v>
      </c>
      <c r="F59" s="11" t="s">
        <v>7</v>
      </c>
      <c r="G59" s="11" t="s">
        <v>6</v>
      </c>
      <c r="H59" s="11" t="s">
        <v>6</v>
      </c>
      <c r="I59" s="11" t="s">
        <v>6</v>
      </c>
      <c r="J59" s="11" t="s">
        <v>7</v>
      </c>
      <c r="K59" s="11" t="s">
        <v>7</v>
      </c>
      <c r="L59" s="11" t="s">
        <v>6</v>
      </c>
    </row>
    <row r="60" spans="1:12" ht="31.5" customHeight="1" x14ac:dyDescent="0.25">
      <c r="A60" s="1">
        <v>58</v>
      </c>
      <c r="B60" s="9" t="s">
        <v>13</v>
      </c>
      <c r="C60" s="4" t="s">
        <v>5</v>
      </c>
      <c r="D60" s="11" t="s">
        <v>7</v>
      </c>
      <c r="E60" s="11" t="s">
        <v>7</v>
      </c>
      <c r="F60" s="11" t="s">
        <v>7</v>
      </c>
      <c r="G60" s="11" t="s">
        <v>6</v>
      </c>
      <c r="H60" s="11" t="s">
        <v>6</v>
      </c>
      <c r="I60" s="11" t="s">
        <v>6</v>
      </c>
      <c r="J60" s="11" t="s">
        <v>7</v>
      </c>
      <c r="K60" s="11" t="s">
        <v>7</v>
      </c>
      <c r="L60" s="11" t="s">
        <v>10</v>
      </c>
    </row>
    <row r="61" spans="1:12" ht="31.5" customHeight="1" x14ac:dyDescent="0.25">
      <c r="A61" s="1">
        <v>59</v>
      </c>
      <c r="B61" s="9" t="s">
        <v>14</v>
      </c>
      <c r="C61" s="4" t="s">
        <v>15</v>
      </c>
      <c r="D61" s="11" t="s">
        <v>6</v>
      </c>
      <c r="E61" s="11" t="s">
        <v>6</v>
      </c>
      <c r="F61" s="11" t="s">
        <v>6</v>
      </c>
      <c r="G61" s="11" t="s">
        <v>6</v>
      </c>
      <c r="H61" s="11" t="s">
        <v>6</v>
      </c>
      <c r="I61" s="11" t="s">
        <v>6</v>
      </c>
      <c r="J61" s="11" t="s">
        <v>7</v>
      </c>
      <c r="K61" s="11" t="s">
        <v>6</v>
      </c>
      <c r="L61" s="11" t="s">
        <v>6</v>
      </c>
    </row>
    <row r="62" spans="1:12" ht="31.5" customHeight="1" x14ac:dyDescent="0.25">
      <c r="A62" s="1">
        <v>60</v>
      </c>
      <c r="B62" s="9" t="s">
        <v>16</v>
      </c>
      <c r="C62" s="4" t="s">
        <v>15</v>
      </c>
      <c r="D62" s="11" t="s">
        <v>7</v>
      </c>
      <c r="E62" s="11" t="s">
        <v>7</v>
      </c>
      <c r="F62" s="11" t="s">
        <v>7</v>
      </c>
      <c r="G62" s="11" t="s">
        <v>7</v>
      </c>
      <c r="H62" s="11" t="s">
        <v>6</v>
      </c>
      <c r="I62" s="11" t="s">
        <v>7</v>
      </c>
      <c r="J62" s="11" t="s">
        <v>7</v>
      </c>
      <c r="K62" s="11" t="s">
        <v>7</v>
      </c>
      <c r="L62" s="11" t="s">
        <v>7</v>
      </c>
    </row>
    <row r="63" spans="1:12" ht="31.5" customHeight="1" x14ac:dyDescent="0.25">
      <c r="A63" s="1">
        <v>61</v>
      </c>
      <c r="B63" s="9" t="s">
        <v>17</v>
      </c>
      <c r="C63" s="4" t="s">
        <v>18</v>
      </c>
      <c r="D63" s="11" t="s">
        <v>7</v>
      </c>
      <c r="E63" s="11" t="s">
        <v>7</v>
      </c>
      <c r="F63" s="11" t="s">
        <v>7</v>
      </c>
      <c r="G63" s="11" t="s">
        <v>7</v>
      </c>
      <c r="H63" s="11" t="s">
        <v>7</v>
      </c>
      <c r="I63" s="11" t="s">
        <v>7</v>
      </c>
      <c r="J63" s="11" t="s">
        <v>7</v>
      </c>
      <c r="K63" s="11" t="s">
        <v>7</v>
      </c>
      <c r="L63" s="11" t="s">
        <v>7</v>
      </c>
    </row>
    <row r="64" spans="1:12" ht="31.5" customHeight="1" x14ac:dyDescent="0.25">
      <c r="A64" s="1">
        <v>62</v>
      </c>
      <c r="B64" s="9" t="s">
        <v>19</v>
      </c>
      <c r="C64" s="4" t="s">
        <v>18</v>
      </c>
      <c r="D64" s="11" t="s">
        <v>10</v>
      </c>
      <c r="E64" s="11" t="s">
        <v>7</v>
      </c>
      <c r="F64" s="11" t="s">
        <v>7</v>
      </c>
      <c r="G64" s="11" t="s">
        <v>6</v>
      </c>
      <c r="H64" s="11" t="s">
        <v>6</v>
      </c>
      <c r="I64" s="11" t="s">
        <v>10</v>
      </c>
      <c r="J64" s="11" t="s">
        <v>7</v>
      </c>
      <c r="K64" s="11" t="s">
        <v>6</v>
      </c>
      <c r="L64" s="11" t="s">
        <v>6</v>
      </c>
    </row>
    <row r="65" spans="1:12" ht="31.5" customHeight="1" x14ac:dyDescent="0.25">
      <c r="A65" s="1">
        <v>63</v>
      </c>
      <c r="B65" s="9" t="s">
        <v>20</v>
      </c>
      <c r="C65" s="4" t="s">
        <v>18</v>
      </c>
      <c r="D65" s="11" t="s">
        <v>7</v>
      </c>
      <c r="E65" s="11" t="s">
        <v>10</v>
      </c>
      <c r="F65" s="11" t="s">
        <v>7</v>
      </c>
      <c r="G65" s="11" t="s">
        <v>10</v>
      </c>
      <c r="H65" s="11" t="s">
        <v>6</v>
      </c>
      <c r="I65" s="11" t="s">
        <v>7</v>
      </c>
      <c r="J65" s="11" t="s">
        <v>7</v>
      </c>
      <c r="K65" s="11" t="s">
        <v>6</v>
      </c>
      <c r="L65" s="11" t="s">
        <v>7</v>
      </c>
    </row>
    <row r="66" spans="1:12" ht="31.5" customHeight="1" x14ac:dyDescent="0.25">
      <c r="A66" s="1">
        <v>64</v>
      </c>
      <c r="B66" s="9" t="s">
        <v>21</v>
      </c>
      <c r="C66" s="4" t="s">
        <v>18</v>
      </c>
      <c r="D66" s="11" t="s">
        <v>7</v>
      </c>
      <c r="E66" s="11" t="s">
        <v>10</v>
      </c>
      <c r="F66" s="11" t="s">
        <v>7</v>
      </c>
      <c r="G66" s="11" t="s">
        <v>10</v>
      </c>
      <c r="H66" s="11" t="s">
        <v>6</v>
      </c>
      <c r="I66" s="11" t="s">
        <v>7</v>
      </c>
      <c r="J66" s="11" t="s">
        <v>7</v>
      </c>
      <c r="K66" s="11" t="s">
        <v>6</v>
      </c>
      <c r="L66" s="11" t="s">
        <v>7</v>
      </c>
    </row>
    <row r="67" spans="1:12" ht="31.5" customHeight="1" x14ac:dyDescent="0.25">
      <c r="A67" s="1">
        <v>65</v>
      </c>
      <c r="B67" s="9" t="s">
        <v>22</v>
      </c>
      <c r="C67" s="4" t="s">
        <v>23</v>
      </c>
      <c r="D67" s="11" t="s">
        <v>7</v>
      </c>
      <c r="E67" s="11" t="s">
        <v>7</v>
      </c>
      <c r="F67" s="11" t="s">
        <v>10</v>
      </c>
      <c r="G67" s="11" t="s">
        <v>6</v>
      </c>
      <c r="H67" s="11" t="s">
        <v>7</v>
      </c>
      <c r="I67" s="11" t="s">
        <v>7</v>
      </c>
      <c r="J67" s="11" t="s">
        <v>6</v>
      </c>
      <c r="K67" s="11" t="s">
        <v>6</v>
      </c>
      <c r="L67" s="11" t="s">
        <v>7</v>
      </c>
    </row>
    <row r="68" spans="1:12" ht="31.5" customHeight="1" x14ac:dyDescent="0.25">
      <c r="A68" s="1">
        <v>66</v>
      </c>
      <c r="B68" s="9" t="s">
        <v>24</v>
      </c>
      <c r="C68" s="4" t="s">
        <v>23</v>
      </c>
      <c r="D68" s="11" t="s">
        <v>7</v>
      </c>
      <c r="E68" s="11" t="s">
        <v>7</v>
      </c>
      <c r="F68" s="11" t="s">
        <v>7</v>
      </c>
      <c r="G68" s="11" t="s">
        <v>6</v>
      </c>
      <c r="H68" s="11" t="s">
        <v>10</v>
      </c>
      <c r="I68" s="11" t="s">
        <v>7</v>
      </c>
      <c r="J68" s="11" t="s">
        <v>6</v>
      </c>
      <c r="K68" s="11" t="s">
        <v>6</v>
      </c>
      <c r="L68" s="11" t="s">
        <v>6</v>
      </c>
    </row>
    <row r="69" spans="1:12" ht="31.5" customHeight="1" x14ac:dyDescent="0.25">
      <c r="A69" s="1">
        <v>67</v>
      </c>
      <c r="B69" s="9" t="s">
        <v>25</v>
      </c>
      <c r="C69" s="4" t="s">
        <v>26</v>
      </c>
      <c r="D69" s="11" t="s">
        <v>7</v>
      </c>
      <c r="E69" s="11" t="s">
        <v>7</v>
      </c>
      <c r="F69" s="11" t="s">
        <v>7</v>
      </c>
      <c r="G69" s="11" t="s">
        <v>7</v>
      </c>
      <c r="H69" s="11" t="s">
        <v>10</v>
      </c>
      <c r="I69" s="11" t="s">
        <v>10</v>
      </c>
      <c r="J69" s="11" t="s">
        <v>7</v>
      </c>
      <c r="K69" s="11" t="s">
        <v>6</v>
      </c>
      <c r="L69" s="11" t="s">
        <v>10</v>
      </c>
    </row>
    <row r="70" spans="1:12" ht="31.5" customHeight="1" x14ac:dyDescent="0.25">
      <c r="A70" s="1">
        <v>68</v>
      </c>
      <c r="B70" s="9" t="s">
        <v>27</v>
      </c>
      <c r="C70" s="4" t="s">
        <v>26</v>
      </c>
      <c r="D70" s="11" t="s">
        <v>7</v>
      </c>
      <c r="E70" s="11" t="s">
        <v>7</v>
      </c>
      <c r="F70" s="11" t="s">
        <v>7</v>
      </c>
      <c r="G70" s="11" t="s">
        <v>7</v>
      </c>
      <c r="H70" s="11" t="s">
        <v>7</v>
      </c>
      <c r="I70" s="11" t="s">
        <v>7</v>
      </c>
      <c r="J70" s="11" t="s">
        <v>7</v>
      </c>
      <c r="K70" s="11" t="s">
        <v>7</v>
      </c>
      <c r="L70" s="11" t="s">
        <v>7</v>
      </c>
    </row>
    <row r="71" spans="1:12" ht="31.5" customHeight="1" x14ac:dyDescent="0.25">
      <c r="A71" s="1">
        <v>69</v>
      </c>
      <c r="B71" s="9" t="s">
        <v>28</v>
      </c>
      <c r="C71" s="4" t="s">
        <v>26</v>
      </c>
      <c r="D71" s="11" t="s">
        <v>7</v>
      </c>
      <c r="E71" s="11" t="s">
        <v>7</v>
      </c>
      <c r="F71" s="11" t="s">
        <v>10</v>
      </c>
      <c r="G71" s="11" t="s">
        <v>7</v>
      </c>
      <c r="H71" s="11" t="s">
        <v>10</v>
      </c>
      <c r="I71" s="11" t="s">
        <v>10</v>
      </c>
      <c r="J71" s="11" t="s">
        <v>7</v>
      </c>
      <c r="K71" s="11" t="s">
        <v>7</v>
      </c>
      <c r="L71" s="11" t="s">
        <v>7</v>
      </c>
    </row>
    <row r="72" spans="1:12" ht="31.5" customHeight="1" x14ac:dyDescent="0.25">
      <c r="A72" s="1">
        <v>70</v>
      </c>
      <c r="B72" s="9" t="s">
        <v>29</v>
      </c>
      <c r="C72" s="4" t="s">
        <v>30</v>
      </c>
      <c r="D72" s="11" t="s">
        <v>6</v>
      </c>
      <c r="E72" s="11" t="s">
        <v>6</v>
      </c>
      <c r="F72" s="11" t="s">
        <v>6</v>
      </c>
      <c r="G72" s="11" t="s">
        <v>6</v>
      </c>
      <c r="H72" s="11" t="s">
        <v>6</v>
      </c>
      <c r="I72" s="11" t="s">
        <v>6</v>
      </c>
      <c r="J72" s="11" t="s">
        <v>6</v>
      </c>
      <c r="K72" s="11" t="s">
        <v>6</v>
      </c>
      <c r="L72" s="11" t="s">
        <v>6</v>
      </c>
    </row>
    <row r="73" spans="1:12" ht="31.5" customHeight="1" x14ac:dyDescent="0.25">
      <c r="A73" s="1">
        <v>71</v>
      </c>
      <c r="B73" s="9" t="s">
        <v>31</v>
      </c>
      <c r="C73" s="4" t="s">
        <v>30</v>
      </c>
      <c r="D73" s="11" t="s">
        <v>6</v>
      </c>
      <c r="E73" s="11" t="s">
        <v>6</v>
      </c>
      <c r="F73" s="11" t="s">
        <v>6</v>
      </c>
      <c r="G73" s="11" t="s">
        <v>6</v>
      </c>
      <c r="H73" s="11" t="s">
        <v>6</v>
      </c>
      <c r="I73" s="11" t="s">
        <v>6</v>
      </c>
      <c r="J73" s="11" t="s">
        <v>10</v>
      </c>
      <c r="K73" s="11" t="s">
        <v>6</v>
      </c>
      <c r="L73" s="11" t="s">
        <v>6</v>
      </c>
    </row>
    <row r="74" spans="1:12" ht="31.5" customHeight="1" x14ac:dyDescent="0.25">
      <c r="A74" s="1">
        <v>72</v>
      </c>
      <c r="B74" s="9" t="s">
        <v>32</v>
      </c>
      <c r="C74" s="4" t="s">
        <v>30</v>
      </c>
      <c r="D74" s="11" t="s">
        <v>10</v>
      </c>
      <c r="E74" s="11" t="s">
        <v>7</v>
      </c>
      <c r="F74" s="11" t="s">
        <v>6</v>
      </c>
      <c r="G74" s="11" t="s">
        <v>6</v>
      </c>
      <c r="H74" s="11" t="s">
        <v>6</v>
      </c>
      <c r="I74" s="11" t="s">
        <v>6</v>
      </c>
      <c r="J74" s="11" t="s">
        <v>10</v>
      </c>
      <c r="K74" s="11" t="s">
        <v>6</v>
      </c>
      <c r="L74" s="11" t="s">
        <v>6</v>
      </c>
    </row>
    <row r="75" spans="1:12" ht="31.5" customHeight="1" x14ac:dyDescent="0.25">
      <c r="A75" s="1">
        <v>73</v>
      </c>
      <c r="B75" s="9" t="s">
        <v>33</v>
      </c>
      <c r="C75" s="4" t="s">
        <v>30</v>
      </c>
      <c r="D75" s="11" t="s">
        <v>7</v>
      </c>
      <c r="E75" s="11" t="s">
        <v>7</v>
      </c>
      <c r="F75" s="11" t="s">
        <v>7</v>
      </c>
      <c r="G75" s="11" t="s">
        <v>7</v>
      </c>
      <c r="H75" s="11" t="s">
        <v>7</v>
      </c>
      <c r="I75" s="11" t="s">
        <v>7</v>
      </c>
      <c r="J75" s="11" t="s">
        <v>7</v>
      </c>
      <c r="K75" s="11" t="s">
        <v>7</v>
      </c>
      <c r="L75" s="11" t="s">
        <v>7</v>
      </c>
    </row>
    <row r="76" spans="1:12" ht="31.5" customHeight="1" x14ac:dyDescent="0.25">
      <c r="A76" s="1">
        <v>74</v>
      </c>
      <c r="B76" s="9" t="s">
        <v>34</v>
      </c>
      <c r="C76" s="4" t="s">
        <v>30</v>
      </c>
      <c r="D76" s="11" t="s">
        <v>6</v>
      </c>
      <c r="E76" s="11" t="s">
        <v>6</v>
      </c>
      <c r="F76" s="11" t="s">
        <v>6</v>
      </c>
      <c r="G76" s="11" t="s">
        <v>6</v>
      </c>
      <c r="H76" s="11" t="s">
        <v>6</v>
      </c>
      <c r="I76" s="11" t="s">
        <v>6</v>
      </c>
      <c r="J76" s="11" t="s">
        <v>6</v>
      </c>
      <c r="K76" s="11" t="s">
        <v>6</v>
      </c>
      <c r="L76" s="11" t="s">
        <v>6</v>
      </c>
    </row>
    <row r="77" spans="1:12" ht="31.5" customHeight="1" x14ac:dyDescent="0.25">
      <c r="A77" s="1">
        <v>75</v>
      </c>
      <c r="B77" s="9" t="s">
        <v>35</v>
      </c>
      <c r="C77" s="4" t="s">
        <v>30</v>
      </c>
      <c r="D77" s="11" t="s">
        <v>6</v>
      </c>
      <c r="E77" s="11" t="s">
        <v>6</v>
      </c>
      <c r="F77" s="11" t="s">
        <v>6</v>
      </c>
      <c r="G77" s="11" t="s">
        <v>6</v>
      </c>
      <c r="H77" s="11" t="s">
        <v>6</v>
      </c>
      <c r="I77" s="11" t="s">
        <v>6</v>
      </c>
      <c r="J77" s="11" t="s">
        <v>6</v>
      </c>
      <c r="K77" s="11" t="s">
        <v>6</v>
      </c>
      <c r="L77" s="11" t="s">
        <v>6</v>
      </c>
    </row>
    <row r="78" spans="1:12" ht="31.5" customHeight="1" x14ac:dyDescent="0.25">
      <c r="A78" s="1">
        <v>76</v>
      </c>
      <c r="B78" s="9" t="s">
        <v>36</v>
      </c>
      <c r="C78" s="4" t="s">
        <v>30</v>
      </c>
      <c r="D78" s="11" t="s">
        <v>6</v>
      </c>
      <c r="E78" s="11" t="s">
        <v>6</v>
      </c>
      <c r="F78" s="11" t="s">
        <v>6</v>
      </c>
      <c r="G78" s="11" t="s">
        <v>6</v>
      </c>
      <c r="H78" s="11" t="s">
        <v>6</v>
      </c>
      <c r="I78" s="11" t="s">
        <v>6</v>
      </c>
      <c r="J78" s="11" t="s">
        <v>6</v>
      </c>
      <c r="K78" s="11" t="s">
        <v>6</v>
      </c>
      <c r="L78" s="11" t="s">
        <v>6</v>
      </c>
    </row>
    <row r="79" spans="1:12" ht="31.5" customHeight="1" x14ac:dyDescent="0.25">
      <c r="A79" s="1">
        <v>77</v>
      </c>
      <c r="B79" s="9" t="s">
        <v>37</v>
      </c>
      <c r="C79" s="4" t="s">
        <v>30</v>
      </c>
      <c r="D79" s="11" t="s">
        <v>6</v>
      </c>
      <c r="E79" s="11" t="s">
        <v>6</v>
      </c>
      <c r="F79" s="11" t="s">
        <v>6</v>
      </c>
      <c r="G79" s="11" t="s">
        <v>6</v>
      </c>
      <c r="H79" s="11" t="s">
        <v>6</v>
      </c>
      <c r="I79" s="11" t="s">
        <v>6</v>
      </c>
      <c r="J79" s="11" t="s">
        <v>6</v>
      </c>
      <c r="K79" s="11" t="s">
        <v>6</v>
      </c>
      <c r="L79" s="11" t="s">
        <v>6</v>
      </c>
    </row>
    <row r="80" spans="1:12" ht="31.5" customHeight="1" x14ac:dyDescent="0.25">
      <c r="A80" s="1">
        <v>78</v>
      </c>
      <c r="B80" s="9" t="s">
        <v>38</v>
      </c>
      <c r="C80" s="4" t="s">
        <v>30</v>
      </c>
      <c r="D80" s="11" t="s">
        <v>7</v>
      </c>
      <c r="E80" s="11" t="s">
        <v>10</v>
      </c>
      <c r="F80" s="11" t="s">
        <v>6</v>
      </c>
      <c r="G80" s="11" t="s">
        <v>6</v>
      </c>
      <c r="H80" s="11" t="s">
        <v>10</v>
      </c>
      <c r="I80" s="11" t="s">
        <v>7</v>
      </c>
      <c r="J80" s="11" t="s">
        <v>6</v>
      </c>
      <c r="K80" s="11" t="s">
        <v>6</v>
      </c>
      <c r="L80" s="11" t="s">
        <v>10</v>
      </c>
    </row>
    <row r="81" spans="1:12" ht="31.5" customHeight="1" x14ac:dyDescent="0.25">
      <c r="A81" s="1">
        <v>79</v>
      </c>
      <c r="B81" s="9" t="s">
        <v>39</v>
      </c>
      <c r="C81" s="4" t="s">
        <v>30</v>
      </c>
      <c r="D81" s="11" t="s">
        <v>6</v>
      </c>
      <c r="E81" s="11" t="s">
        <v>6</v>
      </c>
      <c r="F81" s="11" t="s">
        <v>6</v>
      </c>
      <c r="G81" s="11" t="s">
        <v>6</v>
      </c>
      <c r="H81" s="11" t="s">
        <v>6</v>
      </c>
      <c r="I81" s="11" t="s">
        <v>6</v>
      </c>
      <c r="J81" s="11" t="s">
        <v>6</v>
      </c>
      <c r="K81" s="11" t="s">
        <v>6</v>
      </c>
      <c r="L81" s="11" t="s">
        <v>6</v>
      </c>
    </row>
    <row r="82" spans="1:12" ht="31.5" customHeight="1" x14ac:dyDescent="0.25">
      <c r="A82" s="1">
        <v>80</v>
      </c>
      <c r="B82" s="9" t="s">
        <v>40</v>
      </c>
      <c r="C82" s="4" t="s">
        <v>41</v>
      </c>
      <c r="D82" s="11" t="s">
        <v>10</v>
      </c>
      <c r="E82" s="11" t="s">
        <v>7</v>
      </c>
      <c r="F82" s="11" t="s">
        <v>6</v>
      </c>
      <c r="G82" s="11" t="s">
        <v>10</v>
      </c>
      <c r="H82" s="11" t="s">
        <v>7</v>
      </c>
      <c r="I82" s="11" t="s">
        <v>10</v>
      </c>
      <c r="J82" s="11" t="s">
        <v>7</v>
      </c>
      <c r="K82" s="11" t="s">
        <v>6</v>
      </c>
      <c r="L82" s="11" t="s">
        <v>10</v>
      </c>
    </row>
    <row r="83" spans="1:12" ht="31.5" customHeight="1" x14ac:dyDescent="0.25">
      <c r="A83" s="1">
        <v>81</v>
      </c>
      <c r="B83" s="9" t="s">
        <v>42</v>
      </c>
      <c r="C83" s="4" t="s">
        <v>43</v>
      </c>
      <c r="D83" s="11" t="s">
        <v>6</v>
      </c>
      <c r="E83" s="11" t="s">
        <v>6</v>
      </c>
      <c r="F83" s="11" t="s">
        <v>7</v>
      </c>
      <c r="G83" s="11" t="s">
        <v>7</v>
      </c>
      <c r="H83" s="11" t="s">
        <v>7</v>
      </c>
      <c r="I83" s="11" t="s">
        <v>10</v>
      </c>
      <c r="J83" s="11" t="s">
        <v>7</v>
      </c>
      <c r="K83" s="11" t="s">
        <v>7</v>
      </c>
      <c r="L83" s="11" t="s">
        <v>10</v>
      </c>
    </row>
    <row r="84" spans="1:12" ht="31.5" customHeight="1" x14ac:dyDescent="0.25">
      <c r="A84" s="1">
        <v>82</v>
      </c>
      <c r="B84" s="9" t="s">
        <v>44</v>
      </c>
      <c r="C84" s="4" t="s">
        <v>43</v>
      </c>
      <c r="D84" s="11" t="s">
        <v>10</v>
      </c>
      <c r="E84" s="11" t="s">
        <v>6</v>
      </c>
      <c r="F84" s="11" t="s">
        <v>7</v>
      </c>
      <c r="G84" s="11" t="s">
        <v>7</v>
      </c>
      <c r="H84" s="11" t="s">
        <v>7</v>
      </c>
      <c r="I84" s="11" t="s">
        <v>6</v>
      </c>
      <c r="J84" s="11" t="s">
        <v>7</v>
      </c>
      <c r="K84" s="11" t="s">
        <v>7</v>
      </c>
      <c r="L84" s="11" t="s">
        <v>7</v>
      </c>
    </row>
    <row r="85" spans="1:12" ht="31.5" customHeight="1" x14ac:dyDescent="0.25">
      <c r="A85" s="1">
        <v>83</v>
      </c>
      <c r="B85" s="9" t="s">
        <v>45</v>
      </c>
      <c r="C85" s="4" t="s">
        <v>43</v>
      </c>
      <c r="D85" s="11" t="s">
        <v>7</v>
      </c>
      <c r="E85" s="11" t="s">
        <v>7</v>
      </c>
      <c r="F85" s="11" t="s">
        <v>7</v>
      </c>
      <c r="G85" s="11" t="s">
        <v>7</v>
      </c>
      <c r="H85" s="11" t="s">
        <v>7</v>
      </c>
      <c r="I85" s="11" t="s">
        <v>10</v>
      </c>
      <c r="J85" s="11" t="s">
        <v>7</v>
      </c>
      <c r="K85" s="11" t="s">
        <v>6</v>
      </c>
      <c r="L85" s="11" t="s">
        <v>7</v>
      </c>
    </row>
    <row r="86" spans="1:12" ht="31.5" customHeight="1" x14ac:dyDescent="0.25">
      <c r="A86" s="1">
        <v>84</v>
      </c>
      <c r="B86" s="9" t="s">
        <v>46</v>
      </c>
      <c r="C86" s="4" t="s">
        <v>43</v>
      </c>
      <c r="D86" s="11" t="s">
        <v>6</v>
      </c>
      <c r="E86" s="11" t="s">
        <v>7</v>
      </c>
      <c r="F86" s="11" t="s">
        <v>7</v>
      </c>
      <c r="G86" s="11" t="s">
        <v>7</v>
      </c>
      <c r="H86" s="11" t="s">
        <v>7</v>
      </c>
      <c r="I86" s="11" t="s">
        <v>6</v>
      </c>
      <c r="J86" s="11" t="s">
        <v>7</v>
      </c>
      <c r="K86" s="11" t="s">
        <v>6</v>
      </c>
      <c r="L86" s="11" t="s">
        <v>7</v>
      </c>
    </row>
    <row r="87" spans="1:12" ht="31.5" customHeight="1" x14ac:dyDescent="0.25">
      <c r="A87" s="1">
        <v>85</v>
      </c>
      <c r="B87" s="9" t="s">
        <v>47</v>
      </c>
      <c r="C87" s="4" t="s">
        <v>48</v>
      </c>
      <c r="D87" s="11" t="s">
        <v>6</v>
      </c>
      <c r="E87" s="11" t="s">
        <v>6</v>
      </c>
      <c r="F87" s="11" t="s">
        <v>6</v>
      </c>
      <c r="G87" s="11" t="s">
        <v>6</v>
      </c>
      <c r="H87" s="11" t="s">
        <v>6</v>
      </c>
      <c r="I87" s="11" t="s">
        <v>6</v>
      </c>
      <c r="J87" s="11" t="s">
        <v>6</v>
      </c>
      <c r="K87" s="11" t="s">
        <v>6</v>
      </c>
      <c r="L87" s="11" t="s">
        <v>6</v>
      </c>
    </row>
    <row r="88" spans="1:12" ht="31.5" customHeight="1" x14ac:dyDescent="0.25">
      <c r="A88" s="1">
        <v>86</v>
      </c>
      <c r="B88" s="9" t="s">
        <v>49</v>
      </c>
      <c r="C88" s="4" t="s">
        <v>48</v>
      </c>
      <c r="D88" s="11" t="s">
        <v>6</v>
      </c>
      <c r="E88" s="11" t="s">
        <v>7</v>
      </c>
      <c r="F88" s="11" t="s">
        <v>6</v>
      </c>
      <c r="G88" s="11" t="s">
        <v>6</v>
      </c>
      <c r="H88" s="11" t="s">
        <v>6</v>
      </c>
      <c r="I88" s="11" t="s">
        <v>6</v>
      </c>
      <c r="J88" s="11" t="s">
        <v>10</v>
      </c>
      <c r="K88" s="11" t="s">
        <v>6</v>
      </c>
      <c r="L88" s="11" t="s">
        <v>6</v>
      </c>
    </row>
    <row r="89" spans="1:12" ht="31.5" customHeight="1" x14ac:dyDescent="0.25">
      <c r="A89" s="1">
        <v>87</v>
      </c>
      <c r="B89" s="9" t="s">
        <v>50</v>
      </c>
      <c r="C89" s="4" t="s">
        <v>48</v>
      </c>
      <c r="D89" s="11" t="s">
        <v>7</v>
      </c>
      <c r="E89" s="11" t="s">
        <v>7</v>
      </c>
      <c r="F89" s="11" t="s">
        <v>6</v>
      </c>
      <c r="G89" s="11" t="s">
        <v>7</v>
      </c>
      <c r="H89" s="11" t="s">
        <v>6</v>
      </c>
      <c r="I89" s="11" t="s">
        <v>7</v>
      </c>
      <c r="J89" s="11" t="s">
        <v>7</v>
      </c>
      <c r="K89" s="11" t="s">
        <v>7</v>
      </c>
      <c r="L89" s="11" t="s">
        <v>7</v>
      </c>
    </row>
    <row r="90" spans="1:12" ht="31.5" customHeight="1" x14ac:dyDescent="0.25">
      <c r="A90" s="1">
        <v>88</v>
      </c>
      <c r="B90" s="9" t="s">
        <v>51</v>
      </c>
      <c r="C90" s="4" t="s">
        <v>52</v>
      </c>
      <c r="D90" s="11" t="s">
        <v>6</v>
      </c>
      <c r="E90" s="11" t="s">
        <v>6</v>
      </c>
      <c r="F90" s="11" t="s">
        <v>6</v>
      </c>
      <c r="G90" s="11" t="s">
        <v>7</v>
      </c>
      <c r="H90" s="11" t="s">
        <v>7</v>
      </c>
      <c r="I90" s="11" t="s">
        <v>7</v>
      </c>
      <c r="J90" s="11" t="s">
        <v>7</v>
      </c>
      <c r="K90" s="11" t="s">
        <v>7</v>
      </c>
      <c r="L90" s="11" t="s">
        <v>7</v>
      </c>
    </row>
    <row r="91" spans="1:12" ht="31.5" customHeight="1" x14ac:dyDescent="0.25">
      <c r="A91" s="1">
        <v>89</v>
      </c>
      <c r="B91" s="9" t="s">
        <v>53</v>
      </c>
      <c r="C91" s="4" t="s">
        <v>52</v>
      </c>
      <c r="D91" s="11" t="s">
        <v>7</v>
      </c>
      <c r="E91" s="11" t="s">
        <v>7</v>
      </c>
      <c r="F91" s="11" t="s">
        <v>6</v>
      </c>
      <c r="G91" s="11" t="s">
        <v>6</v>
      </c>
      <c r="H91" s="11" t="s">
        <v>7</v>
      </c>
      <c r="I91" s="11" t="s">
        <v>6</v>
      </c>
      <c r="J91" s="11" t="s">
        <v>7</v>
      </c>
      <c r="K91" s="11" t="s">
        <v>6</v>
      </c>
      <c r="L91" s="11" t="s">
        <v>6</v>
      </c>
    </row>
    <row r="92" spans="1:12" ht="31.5" customHeight="1" x14ac:dyDescent="0.25">
      <c r="A92" s="1">
        <v>90</v>
      </c>
      <c r="B92" s="9" t="s">
        <v>54</v>
      </c>
      <c r="C92" s="4" t="s">
        <v>52</v>
      </c>
      <c r="D92" s="11" t="s">
        <v>7</v>
      </c>
      <c r="E92" s="11" t="s">
        <v>7</v>
      </c>
      <c r="F92" s="11" t="s">
        <v>6</v>
      </c>
      <c r="G92" s="11" t="s">
        <v>6</v>
      </c>
      <c r="H92" s="11" t="s">
        <v>6</v>
      </c>
      <c r="I92" s="11" t="s">
        <v>6</v>
      </c>
      <c r="J92" s="11" t="s">
        <v>7</v>
      </c>
      <c r="K92" s="11" t="s">
        <v>6</v>
      </c>
      <c r="L92" s="11" t="s">
        <v>6</v>
      </c>
    </row>
    <row r="93" spans="1:12" ht="31.5" customHeight="1" x14ac:dyDescent="0.25">
      <c r="A93" s="1">
        <v>91</v>
      </c>
      <c r="B93" s="9" t="s">
        <v>55</v>
      </c>
      <c r="C93" s="4" t="s">
        <v>52</v>
      </c>
      <c r="D93" s="11" t="s">
        <v>7</v>
      </c>
      <c r="E93" s="11" t="s">
        <v>7</v>
      </c>
      <c r="F93" s="11" t="s">
        <v>6</v>
      </c>
      <c r="G93" s="11" t="s">
        <v>6</v>
      </c>
      <c r="H93" s="11" t="s">
        <v>7</v>
      </c>
      <c r="I93" s="11" t="s">
        <v>6</v>
      </c>
      <c r="J93" s="11" t="s">
        <v>7</v>
      </c>
      <c r="K93" s="11" t="s">
        <v>6</v>
      </c>
      <c r="L93" s="11" t="s">
        <v>7</v>
      </c>
    </row>
    <row r="94" spans="1:12" ht="31.5" customHeight="1" x14ac:dyDescent="0.25">
      <c r="A94" s="1">
        <v>92</v>
      </c>
      <c r="B94" s="9" t="s">
        <v>56</v>
      </c>
      <c r="C94" s="4" t="s">
        <v>57</v>
      </c>
      <c r="D94" s="11" t="s">
        <v>7</v>
      </c>
      <c r="E94" s="11" t="s">
        <v>7</v>
      </c>
      <c r="F94" s="11" t="s">
        <v>6</v>
      </c>
      <c r="G94" s="11" t="s">
        <v>7</v>
      </c>
      <c r="H94" s="11" t="s">
        <v>7</v>
      </c>
      <c r="I94" s="11" t="s">
        <v>7</v>
      </c>
      <c r="J94" s="11" t="s">
        <v>7</v>
      </c>
      <c r="K94" s="11" t="s">
        <v>7</v>
      </c>
      <c r="L94" s="11" t="s">
        <v>7</v>
      </c>
    </row>
    <row r="95" spans="1:12" ht="31.5" customHeight="1" x14ac:dyDescent="0.25">
      <c r="A95" s="1">
        <v>93</v>
      </c>
      <c r="B95" s="9" t="s">
        <v>58</v>
      </c>
      <c r="C95" s="4" t="s">
        <v>57</v>
      </c>
      <c r="D95" s="11" t="s">
        <v>10</v>
      </c>
      <c r="E95" s="11" t="s">
        <v>6</v>
      </c>
      <c r="F95" s="11" t="s">
        <v>10</v>
      </c>
      <c r="G95" s="11" t="s">
        <v>6</v>
      </c>
      <c r="H95" s="11" t="s">
        <v>6</v>
      </c>
      <c r="I95" s="11" t="s">
        <v>6</v>
      </c>
      <c r="J95" s="11" t="s">
        <v>6</v>
      </c>
      <c r="K95" s="11" t="s">
        <v>6</v>
      </c>
      <c r="L95" s="11" t="s">
        <v>6</v>
      </c>
    </row>
    <row r="96" spans="1:12" ht="31.5" customHeight="1" x14ac:dyDescent="0.25">
      <c r="A96" s="1">
        <v>94</v>
      </c>
      <c r="B96" s="9" t="s">
        <v>59</v>
      </c>
      <c r="C96" s="4" t="s">
        <v>57</v>
      </c>
      <c r="D96" s="11" t="s">
        <v>6</v>
      </c>
      <c r="E96" s="11" t="s">
        <v>6</v>
      </c>
      <c r="F96" s="11" t="s">
        <v>6</v>
      </c>
      <c r="G96" s="11" t="s">
        <v>6</v>
      </c>
      <c r="H96" s="11" t="s">
        <v>6</v>
      </c>
      <c r="I96" s="11" t="s">
        <v>6</v>
      </c>
      <c r="J96" s="11" t="s">
        <v>6</v>
      </c>
      <c r="K96" s="11" t="s">
        <v>6</v>
      </c>
      <c r="L96" s="11" t="s">
        <v>6</v>
      </c>
    </row>
    <row r="97" spans="1:12" ht="31.5" customHeight="1" x14ac:dyDescent="0.25">
      <c r="A97" s="1">
        <v>95</v>
      </c>
      <c r="B97" s="9" t="s">
        <v>60</v>
      </c>
      <c r="C97" s="4" t="s">
        <v>57</v>
      </c>
      <c r="D97" s="11" t="s">
        <v>6</v>
      </c>
      <c r="E97" s="11" t="s">
        <v>6</v>
      </c>
      <c r="F97" s="11" t="s">
        <v>6</v>
      </c>
      <c r="G97" s="11" t="s">
        <v>6</v>
      </c>
      <c r="H97" s="11" t="s">
        <v>6</v>
      </c>
      <c r="I97" s="11" t="s">
        <v>6</v>
      </c>
      <c r="J97" s="11" t="s">
        <v>6</v>
      </c>
      <c r="K97" s="11" t="s">
        <v>6</v>
      </c>
      <c r="L97" s="11" t="s">
        <v>6</v>
      </c>
    </row>
    <row r="98" spans="1:12" ht="31.5" customHeight="1" x14ac:dyDescent="0.25">
      <c r="A98" s="1">
        <v>96</v>
      </c>
      <c r="B98" s="10" t="s">
        <v>113</v>
      </c>
      <c r="C98" s="4" t="s">
        <v>114</v>
      </c>
      <c r="D98" s="11" t="s">
        <v>6</v>
      </c>
      <c r="E98" s="11" t="s">
        <v>6</v>
      </c>
      <c r="F98" s="11" t="s">
        <v>6</v>
      </c>
      <c r="G98" s="11" t="s">
        <v>6</v>
      </c>
      <c r="H98" s="11" t="s">
        <v>6</v>
      </c>
      <c r="I98" s="11" t="s">
        <v>6</v>
      </c>
      <c r="J98" s="11" t="s">
        <v>6</v>
      </c>
      <c r="K98" s="11" t="s">
        <v>7</v>
      </c>
      <c r="L98" s="11" t="s">
        <v>6</v>
      </c>
    </row>
    <row r="99" spans="1:12" ht="31.5" customHeight="1" x14ac:dyDescent="0.25">
      <c r="A99" s="1">
        <v>97</v>
      </c>
      <c r="B99" s="10" t="s">
        <v>115</v>
      </c>
      <c r="C99" s="4" t="s">
        <v>114</v>
      </c>
      <c r="D99" s="11" t="s">
        <v>10</v>
      </c>
      <c r="E99" s="11" t="s">
        <v>7</v>
      </c>
      <c r="F99" s="11" t="s">
        <v>10</v>
      </c>
      <c r="G99" s="11" t="s">
        <v>10</v>
      </c>
      <c r="H99" s="11" t="s">
        <v>7</v>
      </c>
      <c r="I99" s="11" t="s">
        <v>6</v>
      </c>
      <c r="J99" s="11" t="s">
        <v>7</v>
      </c>
      <c r="K99" s="11" t="s">
        <v>7</v>
      </c>
      <c r="L99" s="11" t="s">
        <v>7</v>
      </c>
    </row>
    <row r="100" spans="1:12" ht="31.5" customHeight="1" x14ac:dyDescent="0.25">
      <c r="A100" s="1">
        <v>98</v>
      </c>
      <c r="B100" s="10" t="s">
        <v>116</v>
      </c>
      <c r="C100" s="4" t="s">
        <v>114</v>
      </c>
      <c r="D100" s="11" t="s">
        <v>6</v>
      </c>
      <c r="E100" s="11" t="s">
        <v>7</v>
      </c>
      <c r="F100" s="11" t="s">
        <v>6</v>
      </c>
      <c r="G100" s="11" t="s">
        <v>6</v>
      </c>
      <c r="H100" s="11" t="s">
        <v>7</v>
      </c>
      <c r="I100" s="11" t="s">
        <v>7</v>
      </c>
      <c r="J100" s="11" t="s">
        <v>7</v>
      </c>
      <c r="K100" s="11" t="s">
        <v>6</v>
      </c>
      <c r="L100" s="11" t="s">
        <v>6</v>
      </c>
    </row>
    <row r="101" spans="1:12" ht="31.5" customHeight="1" x14ac:dyDescent="0.25">
      <c r="A101" s="1">
        <v>99</v>
      </c>
      <c r="B101" s="10" t="s">
        <v>117</v>
      </c>
      <c r="C101" s="4" t="s">
        <v>114</v>
      </c>
      <c r="D101" s="11" t="s">
        <v>6</v>
      </c>
      <c r="E101" s="11" t="s">
        <v>6</v>
      </c>
      <c r="F101" s="11" t="s">
        <v>6</v>
      </c>
      <c r="G101" s="11" t="s">
        <v>6</v>
      </c>
      <c r="H101" s="11" t="s">
        <v>6</v>
      </c>
      <c r="I101" s="11" t="s">
        <v>6</v>
      </c>
      <c r="J101" s="11" t="s">
        <v>6</v>
      </c>
      <c r="K101" s="11" t="s">
        <v>6</v>
      </c>
      <c r="L101" s="11" t="s">
        <v>6</v>
      </c>
    </row>
    <row r="102" spans="1:12" ht="31.5" customHeight="1" x14ac:dyDescent="0.25">
      <c r="A102" s="1">
        <v>100</v>
      </c>
      <c r="B102" s="10" t="s">
        <v>118</v>
      </c>
      <c r="C102" s="4" t="s">
        <v>119</v>
      </c>
      <c r="D102" s="11" t="s">
        <v>6</v>
      </c>
      <c r="E102" s="11" t="s">
        <v>7</v>
      </c>
      <c r="F102" s="11" t="s">
        <v>6</v>
      </c>
      <c r="G102" s="11" t="s">
        <v>7</v>
      </c>
      <c r="H102" s="11" t="s">
        <v>6</v>
      </c>
      <c r="I102" s="11" t="s">
        <v>6</v>
      </c>
      <c r="J102" s="11" t="s">
        <v>7</v>
      </c>
      <c r="K102" s="11" t="s">
        <v>6</v>
      </c>
      <c r="L102" s="11" t="s">
        <v>6</v>
      </c>
    </row>
    <row r="103" spans="1:12" ht="31.5" customHeight="1" x14ac:dyDescent="0.25">
      <c r="A103" s="1">
        <v>101</v>
      </c>
      <c r="B103" s="10" t="s">
        <v>120</v>
      </c>
      <c r="C103" s="4" t="s">
        <v>119</v>
      </c>
      <c r="D103" s="11" t="s">
        <v>6</v>
      </c>
      <c r="E103" s="11" t="s">
        <v>7</v>
      </c>
      <c r="F103" s="11" t="s">
        <v>7</v>
      </c>
      <c r="G103" s="11" t="s">
        <v>7</v>
      </c>
      <c r="H103" s="11" t="s">
        <v>7</v>
      </c>
      <c r="I103" s="11" t="s">
        <v>6</v>
      </c>
      <c r="J103" s="11" t="s">
        <v>7</v>
      </c>
      <c r="K103" s="11" t="s">
        <v>6</v>
      </c>
      <c r="L103" s="11" t="s">
        <v>7</v>
      </c>
    </row>
    <row r="104" spans="1:12" ht="31.5" customHeight="1" x14ac:dyDescent="0.25">
      <c r="A104" s="1">
        <v>102</v>
      </c>
      <c r="B104" s="10" t="s">
        <v>121</v>
      </c>
      <c r="C104" s="4" t="s">
        <v>119</v>
      </c>
      <c r="D104" s="11" t="s">
        <v>7</v>
      </c>
      <c r="E104" s="11" t="s">
        <v>7</v>
      </c>
      <c r="F104" s="11" t="s">
        <v>6</v>
      </c>
      <c r="G104" s="11" t="s">
        <v>6</v>
      </c>
      <c r="H104" s="11" t="s">
        <v>6</v>
      </c>
      <c r="I104" s="11" t="s">
        <v>6</v>
      </c>
      <c r="J104" s="11" t="s">
        <v>7</v>
      </c>
      <c r="K104" s="11" t="s">
        <v>6</v>
      </c>
      <c r="L104" s="11" t="s">
        <v>6</v>
      </c>
    </row>
    <row r="105" spans="1:12" ht="31.5" customHeight="1" x14ac:dyDescent="0.25">
      <c r="A105" s="1">
        <v>103</v>
      </c>
      <c r="B105" s="10" t="s">
        <v>122</v>
      </c>
      <c r="C105" s="4" t="s">
        <v>119</v>
      </c>
      <c r="D105" s="11" t="s">
        <v>7</v>
      </c>
      <c r="E105" s="11" t="s">
        <v>7</v>
      </c>
      <c r="F105" s="11" t="s">
        <v>6</v>
      </c>
      <c r="G105" s="11" t="s">
        <v>7</v>
      </c>
      <c r="H105" s="11" t="s">
        <v>6</v>
      </c>
      <c r="I105" s="11" t="s">
        <v>6</v>
      </c>
      <c r="J105" s="11" t="s">
        <v>7</v>
      </c>
      <c r="K105" s="11" t="s">
        <v>6</v>
      </c>
      <c r="L105" s="11" t="s">
        <v>7</v>
      </c>
    </row>
    <row r="106" spans="1:12" ht="31.5" customHeight="1" x14ac:dyDescent="0.25">
      <c r="A106" s="1">
        <v>104</v>
      </c>
      <c r="B106" s="10" t="s">
        <v>123</v>
      </c>
      <c r="C106" s="4" t="s">
        <v>124</v>
      </c>
      <c r="D106" s="11" t="s">
        <v>7</v>
      </c>
      <c r="E106" s="11" t="s">
        <v>7</v>
      </c>
      <c r="F106" s="11" t="s">
        <v>7</v>
      </c>
      <c r="G106" s="11" t="s">
        <v>6</v>
      </c>
      <c r="H106" s="11" t="s">
        <v>6</v>
      </c>
      <c r="I106" s="11" t="s">
        <v>6</v>
      </c>
      <c r="J106" s="11" t="s">
        <v>7</v>
      </c>
      <c r="K106" s="11" t="s">
        <v>6</v>
      </c>
      <c r="L106" s="11" t="s">
        <v>7</v>
      </c>
    </row>
    <row r="107" spans="1:12" ht="31.5" customHeight="1" x14ac:dyDescent="0.25">
      <c r="A107" s="1">
        <v>105</v>
      </c>
      <c r="B107" s="10" t="s">
        <v>125</v>
      </c>
      <c r="C107" s="4" t="s">
        <v>124</v>
      </c>
      <c r="D107" s="11" t="s">
        <v>10</v>
      </c>
      <c r="E107" s="11" t="s">
        <v>7</v>
      </c>
      <c r="F107" s="11" t="s">
        <v>10</v>
      </c>
      <c r="G107" s="11" t="s">
        <v>6</v>
      </c>
      <c r="H107" s="11" t="s">
        <v>6</v>
      </c>
      <c r="I107" s="11" t="s">
        <v>6</v>
      </c>
      <c r="J107" s="11" t="s">
        <v>7</v>
      </c>
      <c r="K107" s="11" t="s">
        <v>6</v>
      </c>
      <c r="L107" s="11" t="s">
        <v>10</v>
      </c>
    </row>
    <row r="108" spans="1:12" ht="31.5" customHeight="1" x14ac:dyDescent="0.25">
      <c r="A108" s="1">
        <v>106</v>
      </c>
      <c r="B108" s="10" t="s">
        <v>126</v>
      </c>
      <c r="C108" s="4" t="s">
        <v>124</v>
      </c>
      <c r="D108" s="11" t="s">
        <v>6</v>
      </c>
      <c r="E108" s="11" t="s">
        <v>7</v>
      </c>
      <c r="F108" s="11" t="s">
        <v>7</v>
      </c>
      <c r="G108" s="11" t="s">
        <v>7</v>
      </c>
      <c r="H108" s="11" t="s">
        <v>7</v>
      </c>
      <c r="I108" s="11" t="s">
        <v>7</v>
      </c>
      <c r="J108" s="11" t="s">
        <v>7</v>
      </c>
      <c r="K108" s="11" t="s">
        <v>7</v>
      </c>
      <c r="L108" s="11" t="s">
        <v>6</v>
      </c>
    </row>
    <row r="109" spans="1:12" ht="31.5" customHeight="1" x14ac:dyDescent="0.25">
      <c r="A109" s="1">
        <v>107</v>
      </c>
      <c r="B109" s="10" t="s">
        <v>127</v>
      </c>
      <c r="C109" s="4" t="s">
        <v>124</v>
      </c>
      <c r="D109" s="11" t="s">
        <v>6</v>
      </c>
      <c r="E109" s="11" t="s">
        <v>6</v>
      </c>
      <c r="F109" s="11" t="s">
        <v>6</v>
      </c>
      <c r="G109" s="11" t="s">
        <v>6</v>
      </c>
      <c r="H109" s="11" t="s">
        <v>6</v>
      </c>
      <c r="I109" s="11" t="s">
        <v>6</v>
      </c>
      <c r="J109" s="11" t="s">
        <v>6</v>
      </c>
      <c r="K109" s="11" t="s">
        <v>6</v>
      </c>
      <c r="L109" s="11" t="s">
        <v>6</v>
      </c>
    </row>
    <row r="110" spans="1:12" ht="31.5" customHeight="1" x14ac:dyDescent="0.25">
      <c r="A110" s="1">
        <v>108</v>
      </c>
      <c r="B110" s="10" t="s">
        <v>128</v>
      </c>
      <c r="C110" s="4" t="s">
        <v>129</v>
      </c>
      <c r="D110" s="11" t="s">
        <v>7</v>
      </c>
      <c r="E110" s="11" t="s">
        <v>7</v>
      </c>
      <c r="F110" s="11" t="s">
        <v>6</v>
      </c>
      <c r="G110" s="11" t="s">
        <v>6</v>
      </c>
      <c r="H110" s="11" t="s">
        <v>10</v>
      </c>
      <c r="I110" s="11" t="s">
        <v>7</v>
      </c>
      <c r="J110" s="11" t="s">
        <v>6</v>
      </c>
      <c r="K110" s="11" t="s">
        <v>6</v>
      </c>
      <c r="L110" s="11" t="s">
        <v>6</v>
      </c>
    </row>
    <row r="111" spans="1:12" ht="31.5" customHeight="1" x14ac:dyDescent="0.25">
      <c r="A111" s="1">
        <v>109</v>
      </c>
      <c r="B111" s="10" t="s">
        <v>130</v>
      </c>
      <c r="C111" s="4" t="s">
        <v>129</v>
      </c>
      <c r="D111" s="11" t="s">
        <v>7</v>
      </c>
      <c r="E111" s="11" t="s">
        <v>7</v>
      </c>
      <c r="F111" s="11" t="s">
        <v>7</v>
      </c>
      <c r="G111" s="11" t="s">
        <v>7</v>
      </c>
      <c r="H111" s="11" t="s">
        <v>7</v>
      </c>
      <c r="I111" s="11" t="s">
        <v>6</v>
      </c>
      <c r="J111" s="11" t="s">
        <v>7</v>
      </c>
      <c r="K111" s="11" t="s">
        <v>6</v>
      </c>
      <c r="L111" s="11" t="s">
        <v>10</v>
      </c>
    </row>
    <row r="112" spans="1:12" ht="31.5" customHeight="1" x14ac:dyDescent="0.25">
      <c r="A112" s="1">
        <v>110</v>
      </c>
      <c r="B112" s="10" t="s">
        <v>131</v>
      </c>
      <c r="C112" s="4" t="s">
        <v>129</v>
      </c>
      <c r="D112" s="11" t="s">
        <v>7</v>
      </c>
      <c r="E112" s="11" t="s">
        <v>7</v>
      </c>
      <c r="F112" s="11" t="s">
        <v>6</v>
      </c>
      <c r="G112" s="11" t="s">
        <v>6</v>
      </c>
      <c r="H112" s="11" t="s">
        <v>6</v>
      </c>
      <c r="I112" s="11" t="s">
        <v>6</v>
      </c>
      <c r="J112" s="11" t="s">
        <v>7</v>
      </c>
      <c r="K112" s="11" t="s">
        <v>6</v>
      </c>
      <c r="L112" s="11" t="s">
        <v>10</v>
      </c>
    </row>
    <row r="113" spans="1:12" ht="31.5" customHeight="1" x14ac:dyDescent="0.25">
      <c r="A113" s="1">
        <v>111</v>
      </c>
      <c r="B113" s="10" t="s">
        <v>132</v>
      </c>
      <c r="C113" s="4" t="s">
        <v>129</v>
      </c>
      <c r="D113" s="11" t="s">
        <v>7</v>
      </c>
      <c r="E113" s="11" t="s">
        <v>7</v>
      </c>
      <c r="F113" s="11" t="s">
        <v>6</v>
      </c>
      <c r="G113" s="11" t="s">
        <v>7</v>
      </c>
      <c r="H113" s="11" t="s">
        <v>6</v>
      </c>
      <c r="I113" s="11" t="s">
        <v>7</v>
      </c>
      <c r="J113" s="11" t="s">
        <v>7</v>
      </c>
      <c r="K113" s="11" t="s">
        <v>7</v>
      </c>
      <c r="L113" s="11" t="s">
        <v>7</v>
      </c>
    </row>
    <row r="114" spans="1:12" ht="31.5" customHeight="1" x14ac:dyDescent="0.25">
      <c r="A114" s="1">
        <v>112</v>
      </c>
      <c r="B114" s="10" t="s">
        <v>133</v>
      </c>
      <c r="C114" s="4" t="s">
        <v>129</v>
      </c>
      <c r="D114" s="11" t="s">
        <v>7</v>
      </c>
      <c r="E114" s="11" t="s">
        <v>7</v>
      </c>
      <c r="F114" s="11" t="s">
        <v>6</v>
      </c>
      <c r="G114" s="11" t="s">
        <v>6</v>
      </c>
      <c r="H114" s="11" t="s">
        <v>6</v>
      </c>
      <c r="I114" s="11" t="s">
        <v>6</v>
      </c>
      <c r="J114" s="11" t="s">
        <v>6</v>
      </c>
      <c r="K114" s="11" t="s">
        <v>6</v>
      </c>
      <c r="L114" s="11" t="s">
        <v>6</v>
      </c>
    </row>
    <row r="115" spans="1:12" ht="31.5" customHeight="1" x14ac:dyDescent="0.25">
      <c r="A115" s="1">
        <v>113</v>
      </c>
      <c r="B115" s="10" t="s">
        <v>134</v>
      </c>
      <c r="C115" s="4" t="s">
        <v>129</v>
      </c>
      <c r="D115" s="11" t="s">
        <v>10</v>
      </c>
      <c r="E115" s="11" t="s">
        <v>6</v>
      </c>
      <c r="F115" s="11" t="s">
        <v>6</v>
      </c>
      <c r="G115" s="11" t="s">
        <v>6</v>
      </c>
      <c r="H115" s="11" t="s">
        <v>6</v>
      </c>
      <c r="I115" s="11" t="s">
        <v>10</v>
      </c>
      <c r="J115" s="11" t="s">
        <v>6</v>
      </c>
      <c r="K115" s="11" t="s">
        <v>10</v>
      </c>
      <c r="L115" s="11" t="s">
        <v>6</v>
      </c>
    </row>
    <row r="116" spans="1:12" ht="31.5" customHeight="1" x14ac:dyDescent="0.25">
      <c r="A116" s="1">
        <v>114</v>
      </c>
      <c r="B116" s="10" t="s">
        <v>135</v>
      </c>
      <c r="C116" s="4" t="s">
        <v>129</v>
      </c>
      <c r="D116" s="11" t="s">
        <v>10</v>
      </c>
      <c r="E116" s="11" t="s">
        <v>10</v>
      </c>
      <c r="F116" s="11" t="s">
        <v>6</v>
      </c>
      <c r="G116" s="11" t="s">
        <v>6</v>
      </c>
      <c r="H116" s="11" t="s">
        <v>6</v>
      </c>
      <c r="I116" s="11" t="s">
        <v>6</v>
      </c>
      <c r="J116" s="11" t="s">
        <v>7</v>
      </c>
      <c r="K116" s="11" t="s">
        <v>6</v>
      </c>
      <c r="L116" s="11" t="s">
        <v>6</v>
      </c>
    </row>
    <row r="117" spans="1:12" ht="31.5" customHeight="1" x14ac:dyDescent="0.25">
      <c r="A117" s="1">
        <v>115</v>
      </c>
      <c r="B117" s="10" t="s">
        <v>136</v>
      </c>
      <c r="C117" s="4" t="s">
        <v>129</v>
      </c>
      <c r="D117" s="11" t="s">
        <v>6</v>
      </c>
      <c r="E117" s="11" t="s">
        <v>6</v>
      </c>
      <c r="F117" s="11" t="s">
        <v>6</v>
      </c>
      <c r="G117" s="11" t="s">
        <v>6</v>
      </c>
      <c r="H117" s="11" t="s">
        <v>6</v>
      </c>
      <c r="I117" s="11" t="s">
        <v>6</v>
      </c>
      <c r="J117" s="11" t="s">
        <v>6</v>
      </c>
      <c r="K117" s="11" t="s">
        <v>6</v>
      </c>
      <c r="L117" s="11" t="s">
        <v>6</v>
      </c>
    </row>
    <row r="118" spans="1:12" ht="31.5" customHeight="1" x14ac:dyDescent="0.25">
      <c r="A118" s="1">
        <v>116</v>
      </c>
      <c r="B118" s="10" t="s">
        <v>137</v>
      </c>
      <c r="C118" s="4" t="s">
        <v>129</v>
      </c>
      <c r="D118" s="11" t="s">
        <v>7</v>
      </c>
      <c r="E118" s="11" t="s">
        <v>7</v>
      </c>
      <c r="F118" s="11" t="s">
        <v>7</v>
      </c>
      <c r="G118" s="11" t="s">
        <v>6</v>
      </c>
      <c r="H118" s="11" t="s">
        <v>7</v>
      </c>
      <c r="I118" s="11" t="s">
        <v>7</v>
      </c>
      <c r="J118" s="11" t="s">
        <v>7</v>
      </c>
      <c r="K118" s="11" t="s">
        <v>6</v>
      </c>
      <c r="L118" s="11" t="s">
        <v>7</v>
      </c>
    </row>
    <row r="119" spans="1:12" ht="31.5" customHeight="1" x14ac:dyDescent="0.25">
      <c r="A119" s="1">
        <v>117</v>
      </c>
      <c r="B119" s="10" t="s">
        <v>138</v>
      </c>
      <c r="C119" s="4" t="s">
        <v>129</v>
      </c>
      <c r="D119" s="11" t="s">
        <v>7</v>
      </c>
      <c r="E119" s="11" t="s">
        <v>7</v>
      </c>
      <c r="F119" s="11" t="s">
        <v>6</v>
      </c>
      <c r="G119" s="11" t="s">
        <v>7</v>
      </c>
      <c r="H119" s="11" t="s">
        <v>7</v>
      </c>
      <c r="I119" s="11" t="s">
        <v>6</v>
      </c>
      <c r="J119" s="11" t="s">
        <v>7</v>
      </c>
      <c r="K119" s="11" t="s">
        <v>6</v>
      </c>
      <c r="L119" s="11" t="s">
        <v>7</v>
      </c>
    </row>
    <row r="120" spans="1:12" ht="31.5" customHeight="1" x14ac:dyDescent="0.25">
      <c r="A120" s="1">
        <v>118</v>
      </c>
      <c r="B120" s="10" t="s">
        <v>139</v>
      </c>
      <c r="C120" s="4" t="s">
        <v>129</v>
      </c>
      <c r="D120" s="11" t="s">
        <v>7</v>
      </c>
      <c r="E120" s="11" t="s">
        <v>6</v>
      </c>
      <c r="F120" s="11" t="s">
        <v>6</v>
      </c>
      <c r="G120" s="11" t="s">
        <v>7</v>
      </c>
      <c r="H120" s="11" t="s">
        <v>6</v>
      </c>
      <c r="I120" s="11" t="s">
        <v>6</v>
      </c>
      <c r="J120" s="11" t="s">
        <v>7</v>
      </c>
      <c r="K120" s="11" t="s">
        <v>6</v>
      </c>
      <c r="L120" s="11" t="s">
        <v>6</v>
      </c>
    </row>
    <row r="121" spans="1:12" ht="31.5" customHeight="1" x14ac:dyDescent="0.25">
      <c r="A121" s="1">
        <v>119</v>
      </c>
      <c r="B121" s="10" t="s">
        <v>140</v>
      </c>
      <c r="C121" s="4" t="s">
        <v>129</v>
      </c>
      <c r="D121" s="11" t="s">
        <v>6</v>
      </c>
      <c r="E121" s="11" t="s">
        <v>7</v>
      </c>
      <c r="F121" s="11" t="s">
        <v>7</v>
      </c>
      <c r="G121" s="11" t="s">
        <v>7</v>
      </c>
      <c r="H121" s="11" t="s">
        <v>7</v>
      </c>
      <c r="I121" s="11" t="s">
        <v>10</v>
      </c>
      <c r="J121" s="11" t="s">
        <v>7</v>
      </c>
      <c r="K121" s="11" t="s">
        <v>6</v>
      </c>
      <c r="L121" s="11" t="s">
        <v>7</v>
      </c>
    </row>
    <row r="122" spans="1:12" ht="31.5" customHeight="1" x14ac:dyDescent="0.25">
      <c r="A122" s="1">
        <v>120</v>
      </c>
      <c r="B122" s="10" t="s">
        <v>141</v>
      </c>
      <c r="C122" s="4" t="s">
        <v>129</v>
      </c>
      <c r="D122" s="11" t="s">
        <v>7</v>
      </c>
      <c r="E122" s="11" t="s">
        <v>7</v>
      </c>
      <c r="F122" s="11" t="s">
        <v>6</v>
      </c>
      <c r="G122" s="11" t="s">
        <v>6</v>
      </c>
      <c r="H122" s="11" t="s">
        <v>6</v>
      </c>
      <c r="I122" s="11" t="s">
        <v>6</v>
      </c>
      <c r="J122" s="11" t="s">
        <v>7</v>
      </c>
      <c r="K122" s="11" t="s">
        <v>6</v>
      </c>
      <c r="L122" s="11" t="s">
        <v>6</v>
      </c>
    </row>
    <row r="123" spans="1:12" ht="31.5" customHeight="1" x14ac:dyDescent="0.25">
      <c r="A123" s="1">
        <v>121</v>
      </c>
      <c r="B123" s="10" t="s">
        <v>142</v>
      </c>
      <c r="C123" s="4" t="s">
        <v>129</v>
      </c>
      <c r="D123" s="11" t="s">
        <v>7</v>
      </c>
      <c r="E123" s="11" t="s">
        <v>7</v>
      </c>
      <c r="F123" s="11" t="s">
        <v>7</v>
      </c>
      <c r="G123" s="11" t="s">
        <v>6</v>
      </c>
      <c r="H123" s="11" t="s">
        <v>7</v>
      </c>
      <c r="I123" s="11" t="s">
        <v>6</v>
      </c>
      <c r="J123" s="11" t="s">
        <v>7</v>
      </c>
      <c r="K123" s="11" t="s">
        <v>6</v>
      </c>
      <c r="L123" s="11" t="s">
        <v>6</v>
      </c>
    </row>
    <row r="124" spans="1:12" ht="31.5" customHeight="1" x14ac:dyDescent="0.25">
      <c r="A124" s="1">
        <v>122</v>
      </c>
      <c r="B124" s="10" t="s">
        <v>143</v>
      </c>
      <c r="C124" s="4" t="s">
        <v>129</v>
      </c>
      <c r="D124" s="11" t="s">
        <v>7</v>
      </c>
      <c r="E124" s="11" t="s">
        <v>6</v>
      </c>
      <c r="F124" s="11" t="s">
        <v>6</v>
      </c>
      <c r="G124" s="11" t="s">
        <v>6</v>
      </c>
      <c r="H124" s="11" t="s">
        <v>6</v>
      </c>
      <c r="I124" s="11" t="s">
        <v>6</v>
      </c>
      <c r="J124" s="11" t="s">
        <v>7</v>
      </c>
      <c r="K124" s="11" t="s">
        <v>6</v>
      </c>
      <c r="L124" s="11" t="s">
        <v>6</v>
      </c>
    </row>
    <row r="125" spans="1:12" ht="31.5" customHeight="1" x14ac:dyDescent="0.25">
      <c r="A125" s="1">
        <v>123</v>
      </c>
      <c r="B125" s="10" t="s">
        <v>144</v>
      </c>
      <c r="C125" s="4" t="s">
        <v>129</v>
      </c>
      <c r="D125" s="11" t="s">
        <v>7</v>
      </c>
      <c r="E125" s="11" t="s">
        <v>7</v>
      </c>
      <c r="F125" s="11" t="s">
        <v>6</v>
      </c>
      <c r="G125" s="11" t="s">
        <v>7</v>
      </c>
      <c r="H125" s="11" t="s">
        <v>7</v>
      </c>
      <c r="I125" s="11" t="s">
        <v>6</v>
      </c>
      <c r="J125" s="11" t="s">
        <v>7</v>
      </c>
      <c r="K125" s="11" t="s">
        <v>7</v>
      </c>
      <c r="L125" s="11" t="s">
        <v>6</v>
      </c>
    </row>
    <row r="126" spans="1:12" ht="31.5" customHeight="1" x14ac:dyDescent="0.25">
      <c r="A126" s="1">
        <v>124</v>
      </c>
      <c r="B126" s="10" t="s">
        <v>145</v>
      </c>
      <c r="C126" s="4" t="s">
        <v>129</v>
      </c>
      <c r="D126" s="11" t="s">
        <v>6</v>
      </c>
      <c r="E126" s="11" t="s">
        <v>7</v>
      </c>
      <c r="F126" s="11" t="s">
        <v>6</v>
      </c>
      <c r="G126" s="11" t="s">
        <v>6</v>
      </c>
      <c r="H126" s="11" t="s">
        <v>6</v>
      </c>
      <c r="I126" s="11" t="s">
        <v>6</v>
      </c>
      <c r="J126" s="11" t="s">
        <v>10</v>
      </c>
      <c r="K126" s="11" t="s">
        <v>6</v>
      </c>
      <c r="L126" s="11" t="s">
        <v>6</v>
      </c>
    </row>
    <row r="127" spans="1:12" ht="31.5" customHeight="1" x14ac:dyDescent="0.25">
      <c r="A127" s="1">
        <v>125</v>
      </c>
      <c r="B127" s="10" t="s">
        <v>146</v>
      </c>
      <c r="C127" s="4" t="s">
        <v>129</v>
      </c>
      <c r="D127" s="11" t="s">
        <v>6</v>
      </c>
      <c r="E127" s="11" t="s">
        <v>6</v>
      </c>
      <c r="F127" s="11" t="s">
        <v>6</v>
      </c>
      <c r="G127" s="11" t="s">
        <v>6</v>
      </c>
      <c r="H127" s="11" t="s">
        <v>6</v>
      </c>
      <c r="I127" s="11" t="s">
        <v>6</v>
      </c>
      <c r="J127" s="11" t="s">
        <v>7</v>
      </c>
      <c r="K127" s="11" t="s">
        <v>6</v>
      </c>
      <c r="L127" s="11" t="s">
        <v>6</v>
      </c>
    </row>
    <row r="128" spans="1:12" ht="31.5" customHeight="1" x14ac:dyDescent="0.25">
      <c r="A128" s="1">
        <v>126</v>
      </c>
      <c r="B128" s="10" t="s">
        <v>147</v>
      </c>
      <c r="C128" s="4" t="s">
        <v>129</v>
      </c>
      <c r="D128" s="11" t="s">
        <v>6</v>
      </c>
      <c r="E128" s="11" t="s">
        <v>6</v>
      </c>
      <c r="F128" s="11" t="s">
        <v>6</v>
      </c>
      <c r="G128" s="11" t="s">
        <v>6</v>
      </c>
      <c r="H128" s="11" t="s">
        <v>6</v>
      </c>
      <c r="I128" s="11" t="s">
        <v>6</v>
      </c>
      <c r="J128" s="11" t="s">
        <v>6</v>
      </c>
      <c r="K128" s="11" t="s">
        <v>6</v>
      </c>
      <c r="L128" s="11" t="s">
        <v>6</v>
      </c>
    </row>
    <row r="129" spans="1:12" ht="31.5" customHeight="1" x14ac:dyDescent="0.25">
      <c r="A129" s="1">
        <v>127</v>
      </c>
      <c r="B129" s="10" t="s">
        <v>148</v>
      </c>
      <c r="C129" s="4" t="s">
        <v>129</v>
      </c>
      <c r="D129" s="11" t="s">
        <v>7</v>
      </c>
      <c r="E129" s="11" t="s">
        <v>7</v>
      </c>
      <c r="F129" s="11" t="s">
        <v>6</v>
      </c>
      <c r="G129" s="11" t="s">
        <v>6</v>
      </c>
      <c r="H129" s="11" t="s">
        <v>7</v>
      </c>
      <c r="I129" s="11" t="s">
        <v>6</v>
      </c>
      <c r="J129" s="11" t="s">
        <v>7</v>
      </c>
      <c r="K129" s="11" t="s">
        <v>7</v>
      </c>
      <c r="L129" s="11" t="s">
        <v>6</v>
      </c>
    </row>
    <row r="130" spans="1:12" ht="31.5" customHeight="1" x14ac:dyDescent="0.25">
      <c r="A130" s="1">
        <v>128</v>
      </c>
      <c r="B130" s="10" t="s">
        <v>149</v>
      </c>
      <c r="C130" s="4" t="s">
        <v>129</v>
      </c>
      <c r="D130" s="11" t="s">
        <v>7</v>
      </c>
      <c r="E130" s="11" t="s">
        <v>7</v>
      </c>
      <c r="F130" s="11" t="s">
        <v>7</v>
      </c>
      <c r="G130" s="11" t="s">
        <v>7</v>
      </c>
      <c r="H130" s="11" t="s">
        <v>7</v>
      </c>
      <c r="I130" s="11" t="s">
        <v>7</v>
      </c>
      <c r="J130" s="11" t="s">
        <v>7</v>
      </c>
      <c r="K130" s="11" t="s">
        <v>7</v>
      </c>
      <c r="L130" s="11" t="s">
        <v>7</v>
      </c>
    </row>
    <row r="131" spans="1:12" ht="31.5" customHeight="1" x14ac:dyDescent="0.25">
      <c r="A131" s="1">
        <v>129</v>
      </c>
      <c r="B131" s="10" t="s">
        <v>150</v>
      </c>
      <c r="C131" s="4" t="s">
        <v>129</v>
      </c>
      <c r="D131" s="11" t="s">
        <v>7</v>
      </c>
      <c r="E131" s="11" t="s">
        <v>7</v>
      </c>
      <c r="F131" s="11" t="s">
        <v>7</v>
      </c>
      <c r="G131" s="11" t="s">
        <v>6</v>
      </c>
      <c r="H131" s="11" t="s">
        <v>6</v>
      </c>
      <c r="I131" s="11" t="s">
        <v>7</v>
      </c>
      <c r="J131" s="11" t="s">
        <v>7</v>
      </c>
      <c r="K131" s="11" t="s">
        <v>6</v>
      </c>
      <c r="L131" s="11" t="s">
        <v>7</v>
      </c>
    </row>
    <row r="132" spans="1:12" ht="31.5" customHeight="1" x14ac:dyDescent="0.25">
      <c r="A132" s="1">
        <v>130</v>
      </c>
      <c r="B132" s="10" t="s">
        <v>151</v>
      </c>
      <c r="C132" s="4" t="s">
        <v>129</v>
      </c>
      <c r="D132" s="11" t="s">
        <v>7</v>
      </c>
      <c r="E132" s="11" t="s">
        <v>7</v>
      </c>
      <c r="F132" s="11" t="s">
        <v>7</v>
      </c>
      <c r="G132" s="11" t="s">
        <v>6</v>
      </c>
      <c r="H132" s="11" t="s">
        <v>7</v>
      </c>
      <c r="I132" s="11" t="s">
        <v>6</v>
      </c>
      <c r="J132" s="11" t="s">
        <v>7</v>
      </c>
      <c r="K132" s="11" t="s">
        <v>7</v>
      </c>
      <c r="L132" s="11" t="s">
        <v>6</v>
      </c>
    </row>
    <row r="133" spans="1:12" ht="31.5" customHeight="1" x14ac:dyDescent="0.25">
      <c r="A133" s="1">
        <v>131</v>
      </c>
      <c r="B133" s="10" t="s">
        <v>152</v>
      </c>
      <c r="C133" s="4" t="s">
        <v>129</v>
      </c>
      <c r="D133" s="11" t="s">
        <v>6</v>
      </c>
      <c r="E133" s="11" t="s">
        <v>7</v>
      </c>
      <c r="F133" s="11" t="s">
        <v>6</v>
      </c>
      <c r="G133" s="11" t="s">
        <v>6</v>
      </c>
      <c r="H133" s="11" t="s">
        <v>6</v>
      </c>
      <c r="I133" s="11" t="s">
        <v>6</v>
      </c>
      <c r="J133" s="11" t="s">
        <v>6</v>
      </c>
      <c r="K133" s="11" t="s">
        <v>6</v>
      </c>
      <c r="L133" s="11" t="s">
        <v>6</v>
      </c>
    </row>
    <row r="134" spans="1:12" ht="31.5" customHeight="1" x14ac:dyDescent="0.25">
      <c r="A134" s="1">
        <v>132</v>
      </c>
      <c r="B134" s="10" t="s">
        <v>153</v>
      </c>
      <c r="C134" s="4" t="s">
        <v>129</v>
      </c>
      <c r="D134" s="11" t="s">
        <v>6</v>
      </c>
      <c r="E134" s="11" t="s">
        <v>6</v>
      </c>
      <c r="F134" s="11" t="s">
        <v>6</v>
      </c>
      <c r="G134" s="11" t="s">
        <v>6</v>
      </c>
      <c r="H134" s="11" t="s">
        <v>6</v>
      </c>
      <c r="I134" s="11" t="s">
        <v>6</v>
      </c>
      <c r="J134" s="11" t="s">
        <v>7</v>
      </c>
      <c r="K134" s="11" t="s">
        <v>6</v>
      </c>
      <c r="L134" s="11" t="s">
        <v>6</v>
      </c>
    </row>
    <row r="135" spans="1:12" ht="31.5" customHeight="1" x14ac:dyDescent="0.25">
      <c r="A135" s="1">
        <v>133</v>
      </c>
      <c r="B135" s="10" t="s">
        <v>154</v>
      </c>
      <c r="C135" s="4" t="s">
        <v>129</v>
      </c>
      <c r="D135" s="11" t="s">
        <v>7</v>
      </c>
      <c r="E135" s="11" t="s">
        <v>7</v>
      </c>
      <c r="F135" s="11" t="s">
        <v>7</v>
      </c>
      <c r="G135" s="11" t="s">
        <v>6</v>
      </c>
      <c r="H135" s="11" t="s">
        <v>7</v>
      </c>
      <c r="I135" s="11" t="s">
        <v>7</v>
      </c>
      <c r="J135" s="11" t="s">
        <v>7</v>
      </c>
      <c r="K135" s="11" t="s">
        <v>7</v>
      </c>
      <c r="L135" s="11" t="s">
        <v>7</v>
      </c>
    </row>
    <row r="136" spans="1:12" ht="31.5" customHeight="1" x14ac:dyDescent="0.25">
      <c r="A136" s="1">
        <v>134</v>
      </c>
      <c r="B136" s="10" t="s">
        <v>155</v>
      </c>
      <c r="C136" s="4" t="s">
        <v>129</v>
      </c>
      <c r="D136" s="11" t="s">
        <v>7</v>
      </c>
      <c r="E136" s="11" t="s">
        <v>7</v>
      </c>
      <c r="F136" s="11" t="s">
        <v>6</v>
      </c>
      <c r="G136" s="11" t="s">
        <v>7</v>
      </c>
      <c r="H136" s="11" t="s">
        <v>7</v>
      </c>
      <c r="I136" s="11" t="s">
        <v>7</v>
      </c>
      <c r="J136" s="11" t="s">
        <v>7</v>
      </c>
      <c r="K136" s="11" t="s">
        <v>6</v>
      </c>
      <c r="L136" s="11" t="s">
        <v>7</v>
      </c>
    </row>
    <row r="137" spans="1:12" ht="31.5" customHeight="1" x14ac:dyDescent="0.25">
      <c r="A137" s="1">
        <v>135</v>
      </c>
      <c r="B137" s="10" t="s">
        <v>156</v>
      </c>
      <c r="C137" s="4" t="s">
        <v>129</v>
      </c>
      <c r="D137" s="11" t="s">
        <v>10</v>
      </c>
      <c r="E137" s="11" t="s">
        <v>7</v>
      </c>
      <c r="F137" s="11" t="s">
        <v>6</v>
      </c>
      <c r="G137" s="11" t="s">
        <v>6</v>
      </c>
      <c r="H137" s="11" t="s">
        <v>6</v>
      </c>
      <c r="I137" s="11" t="s">
        <v>6</v>
      </c>
      <c r="J137" s="11" t="s">
        <v>7</v>
      </c>
      <c r="K137" s="11" t="s">
        <v>6</v>
      </c>
      <c r="L137" s="11" t="s">
        <v>6</v>
      </c>
    </row>
    <row r="138" spans="1:12" ht="31.5" customHeight="1" x14ac:dyDescent="0.25">
      <c r="A138" s="1">
        <v>136</v>
      </c>
      <c r="B138" s="10" t="s">
        <v>157</v>
      </c>
      <c r="C138" s="4" t="s">
        <v>129</v>
      </c>
      <c r="D138" s="11" t="s">
        <v>6</v>
      </c>
      <c r="E138" s="11" t="s">
        <v>6</v>
      </c>
      <c r="F138" s="11" t="s">
        <v>6</v>
      </c>
      <c r="G138" s="11" t="s">
        <v>6</v>
      </c>
      <c r="H138" s="11" t="s">
        <v>6</v>
      </c>
      <c r="I138" s="11" t="s">
        <v>6</v>
      </c>
      <c r="J138" s="11" t="s">
        <v>6</v>
      </c>
      <c r="K138" s="11" t="s">
        <v>6</v>
      </c>
      <c r="L138" s="11" t="s">
        <v>6</v>
      </c>
    </row>
    <row r="139" spans="1:12" ht="31.5" customHeight="1" x14ac:dyDescent="0.25">
      <c r="A139" s="1">
        <v>137</v>
      </c>
      <c r="B139" s="10" t="s">
        <v>158</v>
      </c>
      <c r="C139" s="4" t="s">
        <v>129</v>
      </c>
      <c r="D139" s="11" t="s">
        <v>6</v>
      </c>
      <c r="E139" s="11" t="s">
        <v>6</v>
      </c>
      <c r="F139" s="11" t="s">
        <v>6</v>
      </c>
      <c r="G139" s="11" t="s">
        <v>6</v>
      </c>
      <c r="H139" s="11" t="s">
        <v>6</v>
      </c>
      <c r="I139" s="11" t="s">
        <v>7</v>
      </c>
      <c r="J139" s="11" t="s">
        <v>6</v>
      </c>
      <c r="K139" s="11" t="s">
        <v>6</v>
      </c>
      <c r="L139" s="11" t="s">
        <v>6</v>
      </c>
    </row>
    <row r="140" spans="1:12" ht="31.5" customHeight="1" x14ac:dyDescent="0.25">
      <c r="A140" s="1">
        <v>138</v>
      </c>
      <c r="B140" s="10" t="s">
        <v>159</v>
      </c>
      <c r="C140" s="4" t="s">
        <v>129</v>
      </c>
      <c r="D140" s="11" t="s">
        <v>6</v>
      </c>
      <c r="E140" s="11" t="s">
        <v>6</v>
      </c>
      <c r="F140" s="11" t="s">
        <v>6</v>
      </c>
      <c r="G140" s="11" t="s">
        <v>6</v>
      </c>
      <c r="H140" s="11" t="s">
        <v>6</v>
      </c>
      <c r="I140" s="11" t="s">
        <v>6</v>
      </c>
      <c r="J140" s="11" t="s">
        <v>6</v>
      </c>
      <c r="K140" s="11" t="s">
        <v>6</v>
      </c>
      <c r="L140" s="11" t="s">
        <v>6</v>
      </c>
    </row>
    <row r="141" spans="1:12" ht="31.5" customHeight="1" x14ac:dyDescent="0.25">
      <c r="A141" s="1">
        <v>139</v>
      </c>
      <c r="B141" s="10" t="s">
        <v>160</v>
      </c>
      <c r="C141" s="4" t="s">
        <v>129</v>
      </c>
      <c r="D141" s="11" t="s">
        <v>7</v>
      </c>
      <c r="E141" s="11" t="s">
        <v>7</v>
      </c>
      <c r="F141" s="11" t="s">
        <v>6</v>
      </c>
      <c r="G141" s="11" t="s">
        <v>6</v>
      </c>
      <c r="H141" s="11" t="s">
        <v>7</v>
      </c>
      <c r="I141" s="11" t="s">
        <v>7</v>
      </c>
      <c r="J141" s="11" t="s">
        <v>7</v>
      </c>
      <c r="K141" s="11" t="s">
        <v>6</v>
      </c>
      <c r="L141" s="11" t="s">
        <v>7</v>
      </c>
    </row>
    <row r="142" spans="1:12" ht="31.5" customHeight="1" x14ac:dyDescent="0.25">
      <c r="A142" s="1">
        <v>140</v>
      </c>
      <c r="B142" s="10" t="s">
        <v>161</v>
      </c>
      <c r="C142" s="4" t="s">
        <v>162</v>
      </c>
      <c r="D142" s="11" t="s">
        <v>7</v>
      </c>
      <c r="E142" s="11" t="s">
        <v>6</v>
      </c>
      <c r="F142" s="11" t="s">
        <v>6</v>
      </c>
      <c r="G142" s="11" t="s">
        <v>7</v>
      </c>
      <c r="H142" s="11" t="s">
        <v>6</v>
      </c>
      <c r="I142" s="11" t="s">
        <v>6</v>
      </c>
      <c r="J142" s="11" t="s">
        <v>10</v>
      </c>
      <c r="K142" s="11" t="s">
        <v>6</v>
      </c>
      <c r="L142" s="11" t="s">
        <v>7</v>
      </c>
    </row>
    <row r="143" spans="1:12" ht="31.5" customHeight="1" x14ac:dyDescent="0.25">
      <c r="A143" s="1">
        <v>141</v>
      </c>
      <c r="B143" s="10" t="s">
        <v>163</v>
      </c>
      <c r="C143" s="4" t="s">
        <v>162</v>
      </c>
      <c r="D143" s="11" t="s">
        <v>10</v>
      </c>
      <c r="E143" s="11" t="s">
        <v>6</v>
      </c>
      <c r="F143" s="11" t="s">
        <v>6</v>
      </c>
      <c r="G143" s="11" t="s">
        <v>6</v>
      </c>
      <c r="H143" s="11" t="s">
        <v>6</v>
      </c>
      <c r="I143" s="11" t="s">
        <v>6</v>
      </c>
      <c r="J143" s="11" t="s">
        <v>6</v>
      </c>
      <c r="K143" s="11" t="s">
        <v>6</v>
      </c>
      <c r="L143" s="11" t="s">
        <v>6</v>
      </c>
    </row>
    <row r="144" spans="1:12" ht="31.5" customHeight="1" x14ac:dyDescent="0.25">
      <c r="A144" s="1">
        <v>142</v>
      </c>
      <c r="B144" s="10" t="s">
        <v>164</v>
      </c>
      <c r="C144" s="4" t="s">
        <v>162</v>
      </c>
      <c r="D144" s="11" t="s">
        <v>7</v>
      </c>
      <c r="E144" s="11" t="s">
        <v>7</v>
      </c>
      <c r="F144" s="11" t="s">
        <v>6</v>
      </c>
      <c r="G144" s="11" t="s">
        <v>6</v>
      </c>
      <c r="H144" s="11" t="s">
        <v>6</v>
      </c>
      <c r="I144" s="11" t="s">
        <v>6</v>
      </c>
      <c r="J144" s="11" t="s">
        <v>6</v>
      </c>
      <c r="K144" s="11" t="s">
        <v>6</v>
      </c>
      <c r="L144" s="11" t="s">
        <v>6</v>
      </c>
    </row>
    <row r="145" spans="1:12" ht="31.5" customHeight="1" x14ac:dyDescent="0.25">
      <c r="A145" s="1">
        <v>143</v>
      </c>
      <c r="B145" s="10" t="s">
        <v>165</v>
      </c>
      <c r="C145" s="4" t="s">
        <v>162</v>
      </c>
      <c r="D145" s="11" t="s">
        <v>7</v>
      </c>
      <c r="E145" s="11" t="s">
        <v>7</v>
      </c>
      <c r="F145" s="11" t="s">
        <v>6</v>
      </c>
      <c r="G145" s="11" t="s">
        <v>7</v>
      </c>
      <c r="H145" s="11" t="s">
        <v>6</v>
      </c>
      <c r="I145" s="11" t="s">
        <v>6</v>
      </c>
      <c r="J145" s="11" t="s">
        <v>7</v>
      </c>
      <c r="K145" s="11" t="s">
        <v>6</v>
      </c>
      <c r="L145" s="11" t="s">
        <v>7</v>
      </c>
    </row>
    <row r="146" spans="1:12" ht="31.5" customHeight="1" x14ac:dyDescent="0.25">
      <c r="A146" s="1">
        <v>144</v>
      </c>
      <c r="B146" s="10" t="s">
        <v>166</v>
      </c>
      <c r="C146" s="4" t="s">
        <v>162</v>
      </c>
      <c r="D146" s="11" t="s">
        <v>6</v>
      </c>
      <c r="E146" s="11" t="s">
        <v>6</v>
      </c>
      <c r="F146" s="11" t="s">
        <v>6</v>
      </c>
      <c r="G146" s="11" t="s">
        <v>6</v>
      </c>
      <c r="H146" s="11" t="s">
        <v>6</v>
      </c>
      <c r="I146" s="11" t="s">
        <v>6</v>
      </c>
      <c r="J146" s="11" t="s">
        <v>6</v>
      </c>
      <c r="K146" s="11" t="s">
        <v>6</v>
      </c>
      <c r="L146" s="11" t="s">
        <v>6</v>
      </c>
    </row>
    <row r="147" spans="1:12" ht="31.5" customHeight="1" x14ac:dyDescent="0.25">
      <c r="A147" s="1">
        <v>145</v>
      </c>
      <c r="B147" s="10" t="s">
        <v>167</v>
      </c>
      <c r="C147" s="4" t="s">
        <v>162</v>
      </c>
      <c r="D147" s="11" t="s">
        <v>7</v>
      </c>
      <c r="E147" s="11" t="s">
        <v>7</v>
      </c>
      <c r="F147" s="11" t="s">
        <v>10</v>
      </c>
      <c r="G147" s="11" t="s">
        <v>7</v>
      </c>
      <c r="H147" s="11" t="s">
        <v>7</v>
      </c>
      <c r="I147" s="11" t="s">
        <v>7</v>
      </c>
      <c r="J147" s="11" t="s">
        <v>7</v>
      </c>
      <c r="K147" s="11" t="s">
        <v>7</v>
      </c>
      <c r="L147" s="11" t="s">
        <v>7</v>
      </c>
    </row>
    <row r="148" spans="1:12" ht="31.5" customHeight="1" x14ac:dyDescent="0.25">
      <c r="A148" s="1">
        <v>146</v>
      </c>
      <c r="B148" s="10" t="s">
        <v>168</v>
      </c>
      <c r="C148" s="4" t="s">
        <v>162</v>
      </c>
      <c r="D148" s="11" t="s">
        <v>6</v>
      </c>
      <c r="E148" s="11" t="s">
        <v>6</v>
      </c>
      <c r="F148" s="11" t="s">
        <v>6</v>
      </c>
      <c r="G148" s="11" t="s">
        <v>6</v>
      </c>
      <c r="H148" s="11" t="s">
        <v>6</v>
      </c>
      <c r="I148" s="11" t="s">
        <v>6</v>
      </c>
      <c r="J148" s="11" t="s">
        <v>6</v>
      </c>
      <c r="K148" s="11" t="s">
        <v>6</v>
      </c>
      <c r="L148" s="11" t="s">
        <v>6</v>
      </c>
    </row>
    <row r="149" spans="1:12" ht="31.5" customHeight="1" x14ac:dyDescent="0.25">
      <c r="A149" s="1">
        <v>147</v>
      </c>
      <c r="B149" s="10" t="s">
        <v>169</v>
      </c>
      <c r="C149" s="4" t="s">
        <v>162</v>
      </c>
      <c r="D149" s="11" t="s">
        <v>7</v>
      </c>
      <c r="E149" s="11" t="s">
        <v>10</v>
      </c>
      <c r="F149" s="11" t="s">
        <v>6</v>
      </c>
      <c r="G149" s="11" t="s">
        <v>7</v>
      </c>
      <c r="H149" s="11" t="s">
        <v>6</v>
      </c>
      <c r="I149" s="11" t="s">
        <v>6</v>
      </c>
      <c r="J149" s="11" t="s">
        <v>10</v>
      </c>
      <c r="K149" s="11" t="s">
        <v>6</v>
      </c>
      <c r="L149" s="11" t="s">
        <v>7</v>
      </c>
    </row>
    <row r="150" spans="1:12" ht="31.5" customHeight="1" x14ac:dyDescent="0.25">
      <c r="A150" s="1">
        <v>148</v>
      </c>
      <c r="B150" s="10" t="s">
        <v>170</v>
      </c>
      <c r="C150" s="4" t="s">
        <v>162</v>
      </c>
      <c r="D150" s="11" t="s">
        <v>7</v>
      </c>
      <c r="E150" s="11" t="s">
        <v>7</v>
      </c>
      <c r="F150" s="11" t="s">
        <v>7</v>
      </c>
      <c r="G150" s="11" t="s">
        <v>7</v>
      </c>
      <c r="H150" s="11" t="s">
        <v>7</v>
      </c>
      <c r="I150" s="11" t="s">
        <v>7</v>
      </c>
      <c r="J150" s="11" t="s">
        <v>7</v>
      </c>
      <c r="K150" s="11" t="s">
        <v>7</v>
      </c>
      <c r="L150" s="11" t="s">
        <v>7</v>
      </c>
    </row>
    <row r="151" spans="1:12" ht="31.5" customHeight="1" x14ac:dyDescent="0.25">
      <c r="A151" s="1">
        <v>149</v>
      </c>
      <c r="B151" s="6" t="s">
        <v>171</v>
      </c>
      <c r="C151" s="4" t="s">
        <v>172</v>
      </c>
      <c r="D151" s="11" t="s">
        <v>6</v>
      </c>
      <c r="E151" s="11" t="s">
        <v>10</v>
      </c>
      <c r="F151" s="11" t="s">
        <v>6</v>
      </c>
      <c r="G151" s="11" t="s">
        <v>6</v>
      </c>
      <c r="H151" s="11" t="s">
        <v>6</v>
      </c>
      <c r="I151" s="11" t="s">
        <v>7</v>
      </c>
      <c r="J151" s="11" t="s">
        <v>7</v>
      </c>
      <c r="K151" s="11" t="s">
        <v>6</v>
      </c>
      <c r="L151" s="11" t="s">
        <v>6</v>
      </c>
    </row>
    <row r="152" spans="1:12" ht="31.5" customHeight="1" x14ac:dyDescent="0.25">
      <c r="A152" s="1">
        <v>150</v>
      </c>
      <c r="B152" s="6" t="s">
        <v>173</v>
      </c>
      <c r="C152" s="4" t="s">
        <v>172</v>
      </c>
      <c r="D152" s="11" t="s">
        <v>6</v>
      </c>
      <c r="E152" s="11" t="s">
        <v>6</v>
      </c>
      <c r="F152" s="11" t="s">
        <v>6</v>
      </c>
      <c r="G152" s="11" t="s">
        <v>6</v>
      </c>
      <c r="H152" s="11" t="s">
        <v>6</v>
      </c>
      <c r="I152" s="11" t="s">
        <v>6</v>
      </c>
      <c r="J152" s="11" t="s">
        <v>6</v>
      </c>
      <c r="K152" s="11" t="s">
        <v>6</v>
      </c>
      <c r="L152" s="11" t="s">
        <v>6</v>
      </c>
    </row>
    <row r="153" spans="1:12" ht="31.5" customHeight="1" x14ac:dyDescent="0.25">
      <c r="A153" s="1">
        <v>151</v>
      </c>
      <c r="B153" s="6" t="s">
        <v>174</v>
      </c>
      <c r="C153" s="4" t="s">
        <v>172</v>
      </c>
      <c r="D153" s="11" t="s">
        <v>6</v>
      </c>
      <c r="E153" s="11" t="s">
        <v>6</v>
      </c>
      <c r="F153" s="11" t="s">
        <v>6</v>
      </c>
      <c r="G153" s="11" t="s">
        <v>6</v>
      </c>
      <c r="H153" s="11" t="s">
        <v>6</v>
      </c>
      <c r="I153" s="11" t="s">
        <v>6</v>
      </c>
      <c r="J153" s="11" t="s">
        <v>6</v>
      </c>
      <c r="K153" s="11" t="s">
        <v>7</v>
      </c>
      <c r="L153" s="11" t="s">
        <v>6</v>
      </c>
    </row>
    <row r="154" spans="1:12" ht="31.5" customHeight="1" x14ac:dyDescent="0.25">
      <c r="A154" s="1">
        <v>152</v>
      </c>
      <c r="B154" s="6" t="s">
        <v>175</v>
      </c>
      <c r="C154" s="4" t="s">
        <v>172</v>
      </c>
      <c r="D154" s="11" t="s">
        <v>7</v>
      </c>
      <c r="E154" s="11" t="s">
        <v>7</v>
      </c>
      <c r="F154" s="11" t="s">
        <v>6</v>
      </c>
      <c r="G154" s="11" t="s">
        <v>6</v>
      </c>
      <c r="H154" s="11" t="s">
        <v>6</v>
      </c>
      <c r="I154" s="11" t="s">
        <v>7</v>
      </c>
      <c r="J154" s="11" t="s">
        <v>6</v>
      </c>
      <c r="K154" s="11" t="s">
        <v>6</v>
      </c>
      <c r="L154" s="11" t="s">
        <v>6</v>
      </c>
    </row>
    <row r="155" spans="1:12" ht="31.5" customHeight="1" x14ac:dyDescent="0.25">
      <c r="A155" s="1">
        <v>153</v>
      </c>
      <c r="B155" s="6" t="s">
        <v>176</v>
      </c>
      <c r="C155" s="4" t="s">
        <v>172</v>
      </c>
      <c r="D155" s="11" t="s">
        <v>6</v>
      </c>
      <c r="E155" s="11" t="s">
        <v>6</v>
      </c>
      <c r="F155" s="11" t="s">
        <v>6</v>
      </c>
      <c r="G155" s="11" t="s">
        <v>6</v>
      </c>
      <c r="H155" s="11" t="s">
        <v>6</v>
      </c>
      <c r="I155" s="11" t="s">
        <v>7</v>
      </c>
      <c r="J155" s="11" t="s">
        <v>6</v>
      </c>
      <c r="K155" s="11" t="s">
        <v>7</v>
      </c>
      <c r="L155" s="11" t="s">
        <v>6</v>
      </c>
    </row>
    <row r="156" spans="1:12" ht="31.5" customHeight="1" x14ac:dyDescent="0.25">
      <c r="A156" s="1">
        <v>154</v>
      </c>
      <c r="B156" s="6" t="s">
        <v>177</v>
      </c>
      <c r="C156" s="4" t="s">
        <v>172</v>
      </c>
      <c r="D156" s="11" t="s">
        <v>6</v>
      </c>
      <c r="E156" s="11" t="s">
        <v>6</v>
      </c>
      <c r="F156" s="11" t="s">
        <v>6</v>
      </c>
      <c r="G156" s="11" t="s">
        <v>6</v>
      </c>
      <c r="H156" s="11" t="s">
        <v>6</v>
      </c>
      <c r="I156" s="11" t="s">
        <v>6</v>
      </c>
      <c r="J156" s="11" t="s">
        <v>7</v>
      </c>
      <c r="K156" s="11" t="s">
        <v>6</v>
      </c>
      <c r="L156" s="11" t="s">
        <v>6</v>
      </c>
    </row>
    <row r="157" spans="1:12" ht="31.5" customHeight="1" x14ac:dyDescent="0.25">
      <c r="A157" s="1">
        <v>155</v>
      </c>
      <c r="B157" s="6" t="s">
        <v>178</v>
      </c>
      <c r="C157" s="4" t="s">
        <v>172</v>
      </c>
      <c r="D157" s="11" t="s">
        <v>6</v>
      </c>
      <c r="E157" s="11" t="s">
        <v>6</v>
      </c>
      <c r="F157" s="11" t="s">
        <v>6</v>
      </c>
      <c r="G157" s="11" t="s">
        <v>6</v>
      </c>
      <c r="H157" s="11" t="s">
        <v>6</v>
      </c>
      <c r="I157" s="11" t="s">
        <v>6</v>
      </c>
      <c r="J157" s="11" t="s">
        <v>6</v>
      </c>
      <c r="K157" s="11" t="s">
        <v>6</v>
      </c>
      <c r="L157" s="11" t="s">
        <v>6</v>
      </c>
    </row>
    <row r="158" spans="1:12" ht="31.5" customHeight="1" x14ac:dyDescent="0.25">
      <c r="A158" s="1">
        <v>156</v>
      </c>
      <c r="B158" s="6" t="s">
        <v>179</v>
      </c>
      <c r="C158" s="4" t="s">
        <v>172</v>
      </c>
      <c r="D158" s="11" t="s">
        <v>6</v>
      </c>
      <c r="E158" s="11" t="s">
        <v>6</v>
      </c>
      <c r="F158" s="11" t="s">
        <v>6</v>
      </c>
      <c r="G158" s="11" t="s">
        <v>7</v>
      </c>
      <c r="H158" s="11" t="s">
        <v>6</v>
      </c>
      <c r="I158" s="11" t="s">
        <v>6</v>
      </c>
      <c r="J158" s="11" t="s">
        <v>7</v>
      </c>
      <c r="K158" s="11" t="s">
        <v>7</v>
      </c>
      <c r="L158" s="11" t="s">
        <v>6</v>
      </c>
    </row>
    <row r="159" spans="1:12" ht="31.5" customHeight="1" x14ac:dyDescent="0.25">
      <c r="A159" s="1">
        <v>157</v>
      </c>
      <c r="B159" s="6" t="s">
        <v>180</v>
      </c>
      <c r="C159" s="4" t="s">
        <v>172</v>
      </c>
      <c r="D159" s="11" t="s">
        <v>7</v>
      </c>
      <c r="E159" s="11" t="s">
        <v>7</v>
      </c>
      <c r="F159" s="11" t="s">
        <v>6</v>
      </c>
      <c r="G159" s="11" t="s">
        <v>7</v>
      </c>
      <c r="H159" s="11" t="s">
        <v>7</v>
      </c>
      <c r="I159" s="11" t="s">
        <v>7</v>
      </c>
      <c r="J159" s="11" t="s">
        <v>7</v>
      </c>
      <c r="K159" s="11" t="s">
        <v>7</v>
      </c>
      <c r="L159" s="11" t="s">
        <v>7</v>
      </c>
    </row>
    <row r="160" spans="1:12" ht="31.5" customHeight="1" x14ac:dyDescent="0.25">
      <c r="A160" s="1">
        <v>158</v>
      </c>
      <c r="B160" s="6" t="s">
        <v>181</v>
      </c>
      <c r="C160" s="4" t="s">
        <v>172</v>
      </c>
      <c r="D160" s="11" t="s">
        <v>7</v>
      </c>
      <c r="E160" s="11" t="s">
        <v>6</v>
      </c>
      <c r="F160" s="11" t="s">
        <v>6</v>
      </c>
      <c r="G160" s="11" t="s">
        <v>6</v>
      </c>
      <c r="H160" s="11" t="s">
        <v>7</v>
      </c>
      <c r="I160" s="11" t="s">
        <v>6</v>
      </c>
      <c r="J160" s="11" t="s">
        <v>7</v>
      </c>
      <c r="K160" s="11" t="s">
        <v>10</v>
      </c>
      <c r="L160" s="11" t="s">
        <v>7</v>
      </c>
    </row>
    <row r="161" spans="1:19" ht="31.5" customHeight="1" x14ac:dyDescent="0.25">
      <c r="A161" s="1">
        <v>159</v>
      </c>
      <c r="B161" s="6" t="s">
        <v>182</v>
      </c>
      <c r="C161" s="4" t="s">
        <v>172</v>
      </c>
      <c r="D161" s="11" t="s">
        <v>7</v>
      </c>
      <c r="E161" s="11" t="s">
        <v>6</v>
      </c>
      <c r="F161" s="11" t="s">
        <v>6</v>
      </c>
      <c r="G161" s="11" t="s">
        <v>6</v>
      </c>
      <c r="H161" s="11" t="s">
        <v>7</v>
      </c>
      <c r="I161" s="11" t="s">
        <v>6</v>
      </c>
      <c r="J161" s="11" t="s">
        <v>7</v>
      </c>
      <c r="K161" s="11" t="s">
        <v>6</v>
      </c>
      <c r="L161" s="11" t="s">
        <v>6</v>
      </c>
    </row>
    <row r="163" spans="1:19" ht="12.75" customHeight="1" x14ac:dyDescent="0.25"/>
    <row r="164" spans="1:19" ht="30" customHeight="1" x14ac:dyDescent="0.25">
      <c r="C164" s="12" t="s">
        <v>183</v>
      </c>
      <c r="D164" s="21" t="str">
        <f>+D2</f>
        <v>LLUILLUCUCHA</v>
      </c>
      <c r="E164" s="21" t="str">
        <f t="shared" ref="E164:L164" si="0">+E2</f>
        <v>JERILLO</v>
      </c>
      <c r="F164" s="21" t="str">
        <f t="shared" si="0"/>
        <v>YANTALO</v>
      </c>
      <c r="G164" s="21" t="str">
        <f t="shared" si="0"/>
        <v>SORITOR</v>
      </c>
      <c r="H164" s="21" t="str">
        <f t="shared" si="0"/>
        <v>JEPELACIO</v>
      </c>
      <c r="I164" s="21" t="str">
        <f t="shared" si="0"/>
        <v>ROQUE</v>
      </c>
      <c r="J164" s="21" t="str">
        <f t="shared" si="0"/>
        <v>CALZADA</v>
      </c>
      <c r="K164" s="21" t="str">
        <f t="shared" si="0"/>
        <v>PUEBLO LIBRE</v>
      </c>
      <c r="L164" s="21" t="str">
        <f t="shared" si="0"/>
        <v>RED</v>
      </c>
    </row>
    <row r="165" spans="1:19" ht="24" customHeight="1" x14ac:dyDescent="0.25">
      <c r="C165" s="17" t="s">
        <v>6</v>
      </c>
      <c r="D165" s="14">
        <f>COUNTIF(D3:D161,"=DEFICIENTE")</f>
        <v>90</v>
      </c>
      <c r="E165" s="14">
        <f t="shared" ref="E165:L165" si="1">COUNTIF(E3:E161,"=DEFICIENTE")</f>
        <v>76</v>
      </c>
      <c r="F165" s="14">
        <f t="shared" si="1"/>
        <v>116</v>
      </c>
      <c r="G165" s="14">
        <f t="shared" si="1"/>
        <v>111</v>
      </c>
      <c r="H165" s="14">
        <f t="shared" si="1"/>
        <v>105</v>
      </c>
      <c r="I165" s="14">
        <f t="shared" si="1"/>
        <v>101</v>
      </c>
      <c r="J165" s="14">
        <f t="shared" si="1"/>
        <v>79</v>
      </c>
      <c r="K165" s="14">
        <f t="shared" si="1"/>
        <v>124</v>
      </c>
      <c r="L165" s="14">
        <f t="shared" si="1"/>
        <v>105</v>
      </c>
    </row>
    <row r="166" spans="1:19" ht="24" customHeight="1" x14ac:dyDescent="0.25">
      <c r="C166" s="18" t="s">
        <v>10</v>
      </c>
      <c r="D166" s="22">
        <f>COUNTIF(D3:D161,"=PROCESO")</f>
        <v>15</v>
      </c>
      <c r="E166" s="22">
        <f t="shared" ref="E166:L166" si="2">COUNTIF(E3:E161,"=PROCESO")</f>
        <v>12</v>
      </c>
      <c r="F166" s="22">
        <f t="shared" si="2"/>
        <v>10</v>
      </c>
      <c r="G166" s="22">
        <f t="shared" si="2"/>
        <v>12</v>
      </c>
      <c r="H166" s="22">
        <f t="shared" si="2"/>
        <v>10</v>
      </c>
      <c r="I166" s="22">
        <f t="shared" si="2"/>
        <v>19</v>
      </c>
      <c r="J166" s="22">
        <f t="shared" si="2"/>
        <v>10</v>
      </c>
      <c r="K166" s="22">
        <f t="shared" si="2"/>
        <v>3</v>
      </c>
      <c r="L166" s="22">
        <f t="shared" si="2"/>
        <v>16</v>
      </c>
    </row>
    <row r="167" spans="1:19" ht="24" customHeight="1" x14ac:dyDescent="0.25">
      <c r="C167" s="23" t="s">
        <v>7</v>
      </c>
      <c r="D167" s="16">
        <f>COUNTIF(D3:D161,"=OPTIMO")</f>
        <v>54</v>
      </c>
      <c r="E167" s="16">
        <f t="shared" ref="E167:L167" si="3">COUNTIF(E3:E161,"=OPTIMO")</f>
        <v>71</v>
      </c>
      <c r="F167" s="16">
        <f t="shared" si="3"/>
        <v>33</v>
      </c>
      <c r="G167" s="16">
        <f t="shared" si="3"/>
        <v>36</v>
      </c>
      <c r="H167" s="16">
        <f t="shared" si="3"/>
        <v>44</v>
      </c>
      <c r="I167" s="16">
        <f t="shared" si="3"/>
        <v>39</v>
      </c>
      <c r="J167" s="16">
        <f t="shared" si="3"/>
        <v>70</v>
      </c>
      <c r="K167" s="16">
        <f t="shared" si="3"/>
        <v>32</v>
      </c>
      <c r="L167" s="16">
        <f t="shared" si="3"/>
        <v>38</v>
      </c>
    </row>
    <row r="168" spans="1:19" ht="24" customHeight="1" x14ac:dyDescent="0.25">
      <c r="C168" s="20" t="s">
        <v>184</v>
      </c>
      <c r="D168" s="69">
        <f>SUM(D165:D167)</f>
        <v>159</v>
      </c>
      <c r="E168" s="70"/>
      <c r="F168" s="70"/>
      <c r="G168" s="70"/>
      <c r="H168" s="70"/>
      <c r="I168" s="70"/>
      <c r="J168" s="70"/>
      <c r="K168" s="70"/>
      <c r="L168" s="71"/>
    </row>
    <row r="170" spans="1:19" x14ac:dyDescent="0.25">
      <c r="N170" s="26" t="s">
        <v>183</v>
      </c>
      <c r="O170" s="26" t="s">
        <v>6</v>
      </c>
      <c r="P170" s="26" t="s">
        <v>10</v>
      </c>
      <c r="Q170" s="26" t="s">
        <v>7</v>
      </c>
    </row>
    <row r="171" spans="1:19" x14ac:dyDescent="0.25">
      <c r="N171" s="25" t="s">
        <v>186</v>
      </c>
      <c r="O171" s="19">
        <v>76</v>
      </c>
      <c r="P171" s="19">
        <v>12</v>
      </c>
      <c r="Q171" s="19">
        <v>71</v>
      </c>
      <c r="R171">
        <f>SUM(O171:Q171)</f>
        <v>159</v>
      </c>
      <c r="S171" s="60"/>
    </row>
    <row r="172" spans="1:19" x14ac:dyDescent="0.25">
      <c r="N172" s="25" t="s">
        <v>191</v>
      </c>
      <c r="O172" s="19">
        <v>79</v>
      </c>
      <c r="P172" s="19">
        <v>10</v>
      </c>
      <c r="Q172" s="19">
        <v>70</v>
      </c>
    </row>
    <row r="173" spans="1:19" x14ac:dyDescent="0.25">
      <c r="N173" s="25" t="s">
        <v>185</v>
      </c>
      <c r="O173" s="19">
        <v>90</v>
      </c>
      <c r="P173" s="19">
        <v>15</v>
      </c>
      <c r="Q173" s="19">
        <v>54</v>
      </c>
    </row>
    <row r="174" spans="1:19" x14ac:dyDescent="0.25">
      <c r="N174" s="25" t="s">
        <v>189</v>
      </c>
      <c r="O174" s="19">
        <v>105</v>
      </c>
      <c r="P174" s="19">
        <v>10</v>
      </c>
      <c r="Q174" s="19">
        <v>44</v>
      </c>
    </row>
    <row r="175" spans="1:19" x14ac:dyDescent="0.25">
      <c r="N175" s="25" t="s">
        <v>190</v>
      </c>
      <c r="O175" s="19">
        <v>101</v>
      </c>
      <c r="P175" s="19">
        <v>19</v>
      </c>
      <c r="Q175" s="19">
        <v>39</v>
      </c>
    </row>
    <row r="176" spans="1:19" x14ac:dyDescent="0.25">
      <c r="N176" s="25" t="s">
        <v>188</v>
      </c>
      <c r="O176" s="19">
        <v>111</v>
      </c>
      <c r="P176" s="19">
        <v>12</v>
      </c>
      <c r="Q176" s="19">
        <v>36</v>
      </c>
    </row>
    <row r="177" spans="14:17" x14ac:dyDescent="0.25">
      <c r="N177" s="25" t="s">
        <v>187</v>
      </c>
      <c r="O177" s="19">
        <v>116</v>
      </c>
      <c r="P177" s="19">
        <v>10</v>
      </c>
      <c r="Q177" s="19">
        <v>33</v>
      </c>
    </row>
    <row r="178" spans="14:17" x14ac:dyDescent="0.25">
      <c r="N178" s="25" t="s">
        <v>192</v>
      </c>
      <c r="O178" s="19">
        <v>124</v>
      </c>
      <c r="P178" s="19">
        <v>3</v>
      </c>
      <c r="Q178" s="19">
        <v>32</v>
      </c>
    </row>
    <row r="179" spans="14:17" x14ac:dyDescent="0.25">
      <c r="N179" s="67"/>
      <c r="O179" s="68"/>
      <c r="P179" s="68"/>
      <c r="Q179" s="68"/>
    </row>
    <row r="181" spans="14:17" x14ac:dyDescent="0.25">
      <c r="N181" s="26" t="s">
        <v>183</v>
      </c>
      <c r="O181" s="26" t="s">
        <v>6</v>
      </c>
      <c r="P181" s="26" t="s">
        <v>10</v>
      </c>
      <c r="Q181" s="26" t="s">
        <v>7</v>
      </c>
    </row>
    <row r="182" spans="14:17" x14ac:dyDescent="0.25">
      <c r="N182" s="19" t="str">
        <f>+N171</f>
        <v>JERILLO</v>
      </c>
      <c r="O182" s="61">
        <f>+O171/$R$171</f>
        <v>0.4779874213836478</v>
      </c>
      <c r="P182" s="61">
        <f t="shared" ref="P182:Q182" si="4">+P171/$R$171</f>
        <v>7.5471698113207544E-2</v>
      </c>
      <c r="Q182" s="61">
        <f t="shared" si="4"/>
        <v>0.44654088050314467</v>
      </c>
    </row>
    <row r="183" spans="14:17" x14ac:dyDescent="0.25">
      <c r="N183" s="19" t="str">
        <f t="shared" ref="N183" si="5">+N172</f>
        <v>CALZADA</v>
      </c>
      <c r="O183" s="61">
        <f t="shared" ref="O183:Q183" si="6">+O172/$R$171</f>
        <v>0.49685534591194969</v>
      </c>
      <c r="P183" s="61">
        <f t="shared" si="6"/>
        <v>6.2893081761006289E-2</v>
      </c>
      <c r="Q183" s="61">
        <f t="shared" si="6"/>
        <v>0.44025157232704404</v>
      </c>
    </row>
    <row r="184" spans="14:17" x14ac:dyDescent="0.25">
      <c r="N184" s="19" t="str">
        <f t="shared" ref="N184" si="7">+N173</f>
        <v>LLUILLUCUCHA</v>
      </c>
      <c r="O184" s="61">
        <f t="shared" ref="O184:Q184" si="8">+O173/$R$171</f>
        <v>0.56603773584905659</v>
      </c>
      <c r="P184" s="61">
        <f t="shared" si="8"/>
        <v>9.4339622641509441E-2</v>
      </c>
      <c r="Q184" s="61">
        <f t="shared" si="8"/>
        <v>0.33962264150943394</v>
      </c>
    </row>
    <row r="185" spans="14:17" x14ac:dyDescent="0.25">
      <c r="N185" s="19" t="str">
        <f t="shared" ref="N185" si="9">+N174</f>
        <v>JEPELACIO</v>
      </c>
      <c r="O185" s="61">
        <f t="shared" ref="O185:Q185" si="10">+O174/$R$171</f>
        <v>0.660377358490566</v>
      </c>
      <c r="P185" s="61">
        <f t="shared" si="10"/>
        <v>6.2893081761006289E-2</v>
      </c>
      <c r="Q185" s="61">
        <f t="shared" si="10"/>
        <v>0.27672955974842767</v>
      </c>
    </row>
    <row r="186" spans="14:17" x14ac:dyDescent="0.25">
      <c r="N186" s="19" t="str">
        <f t="shared" ref="N186" si="11">+N175</f>
        <v>ROQUE</v>
      </c>
      <c r="O186" s="61">
        <f t="shared" ref="O186:Q186" si="12">+O175/$R$171</f>
        <v>0.63522012578616349</v>
      </c>
      <c r="P186" s="61">
        <f t="shared" si="12"/>
        <v>0.11949685534591195</v>
      </c>
      <c r="Q186" s="61">
        <f t="shared" si="12"/>
        <v>0.24528301886792453</v>
      </c>
    </row>
    <row r="187" spans="14:17" x14ac:dyDescent="0.25">
      <c r="N187" s="19" t="str">
        <f t="shared" ref="N187" si="13">+N176</f>
        <v>SORITOR</v>
      </c>
      <c r="O187" s="61">
        <f t="shared" ref="O187:Q187" si="14">+O176/$R$171</f>
        <v>0.69811320754716977</v>
      </c>
      <c r="P187" s="61">
        <f t="shared" si="14"/>
        <v>7.5471698113207544E-2</v>
      </c>
      <c r="Q187" s="61">
        <f t="shared" si="14"/>
        <v>0.22641509433962265</v>
      </c>
    </row>
    <row r="188" spans="14:17" x14ac:dyDescent="0.25">
      <c r="N188" s="19" t="str">
        <f t="shared" ref="N188" si="15">+N177</f>
        <v>YANTALO</v>
      </c>
      <c r="O188" s="61">
        <f t="shared" ref="O188:Q188" si="16">+O177/$R$171</f>
        <v>0.72955974842767291</v>
      </c>
      <c r="P188" s="61">
        <f t="shared" si="16"/>
        <v>6.2893081761006289E-2</v>
      </c>
      <c r="Q188" s="61">
        <f t="shared" si="16"/>
        <v>0.20754716981132076</v>
      </c>
    </row>
    <row r="189" spans="14:17" x14ac:dyDescent="0.25">
      <c r="N189" s="19" t="str">
        <f t="shared" ref="N189" si="17">+N178</f>
        <v>PUEBLO LIBRE</v>
      </c>
      <c r="O189" s="61">
        <f t="shared" ref="O189:Q189" si="18">+O178/$R$171</f>
        <v>0.77987421383647804</v>
      </c>
      <c r="P189" s="61">
        <f t="shared" si="18"/>
        <v>1.8867924528301886E-2</v>
      </c>
      <c r="Q189" s="61">
        <f t="shared" si="18"/>
        <v>0.20125786163522014</v>
      </c>
    </row>
    <row r="206" spans="14:14" x14ac:dyDescent="0.25">
      <c r="N206" s="24"/>
    </row>
  </sheetData>
  <autoFilter ref="N170:Q170" xr:uid="{00000000-0001-0000-0000-000000000000}">
    <sortState xmlns:xlrd2="http://schemas.microsoft.com/office/spreadsheetml/2017/richdata2" ref="N171:Q178">
      <sortCondition descending="1" ref="Q170"/>
    </sortState>
  </autoFilter>
  <mergeCells count="1">
    <mergeCell ref="D168:L168"/>
  </mergeCells>
  <conditionalFormatting sqref="D3:L161">
    <cfRule type="containsText" dxfId="8" priority="7" operator="containsText" text="OPTIMO">
      <formula>NOT(ISERROR(SEARCH("OPTIMO",D3)))</formula>
    </cfRule>
    <cfRule type="containsText" dxfId="7" priority="8" operator="containsText" text="PROCESO">
      <formula>NOT(ISERROR(SEARCH("PROCESO",D3)))</formula>
    </cfRule>
    <cfRule type="containsText" dxfId="6" priority="9" operator="containsText" text="DEFICIENTE">
      <formula>NOT(ISERROR(SEARCH("DEFICIENTE",D3)))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7C0944-8A16-42FA-B0DE-2A0EBBB06F2C}">
  <dimension ref="A3:T54"/>
  <sheetViews>
    <sheetView topLeftCell="I34" workbookViewId="0">
      <selection activeCell="S21" sqref="S21:T54"/>
    </sheetView>
  </sheetViews>
  <sheetFormatPr baseColWidth="10" defaultRowHeight="15" x14ac:dyDescent="0.25"/>
  <cols>
    <col min="1" max="1" width="21.85546875" bestFit="1" customWidth="1"/>
    <col min="2" max="2" width="15.140625" bestFit="1" customWidth="1"/>
    <col min="7" max="7" width="41.140625" customWidth="1"/>
    <col min="8" max="8" width="11.42578125" style="3"/>
    <col min="12" max="12" width="16.7109375" style="43" customWidth="1"/>
    <col min="13" max="13" width="32.7109375" customWidth="1"/>
    <col min="14" max="14" width="16.42578125" customWidth="1"/>
    <col min="15" max="16" width="11.42578125" style="3"/>
    <col min="17" max="17" width="15.7109375" bestFit="1" customWidth="1"/>
    <col min="19" max="19" width="49" customWidth="1"/>
    <col min="20" max="20" width="35.28515625" customWidth="1"/>
  </cols>
  <sheetData>
    <row r="3" spans="1:14" ht="30" x14ac:dyDescent="0.25">
      <c r="A3" s="34" t="s">
        <v>219</v>
      </c>
      <c r="B3" t="s">
        <v>221</v>
      </c>
      <c r="G3" s="36" t="s">
        <v>219</v>
      </c>
      <c r="H3" s="37" t="s">
        <v>221</v>
      </c>
      <c r="L3" s="43" t="s">
        <v>223</v>
      </c>
      <c r="M3" t="s">
        <v>194</v>
      </c>
    </row>
    <row r="4" spans="1:14" ht="30" x14ac:dyDescent="0.25">
      <c r="A4" s="35" t="s">
        <v>43</v>
      </c>
      <c r="B4">
        <v>4</v>
      </c>
      <c r="G4" s="38" t="s">
        <v>3</v>
      </c>
      <c r="H4" s="3">
        <v>52</v>
      </c>
      <c r="L4" s="43" t="s">
        <v>222</v>
      </c>
      <c r="M4" s="39" t="s">
        <v>225</v>
      </c>
      <c r="N4">
        <v>52</v>
      </c>
    </row>
    <row r="5" spans="1:14" x14ac:dyDescent="0.25">
      <c r="A5" s="35" t="s">
        <v>5</v>
      </c>
      <c r="B5">
        <v>6</v>
      </c>
      <c r="G5" s="38" t="s">
        <v>129</v>
      </c>
      <c r="H5" s="3">
        <v>32</v>
      </c>
      <c r="L5" s="43" t="s">
        <v>188</v>
      </c>
      <c r="M5" t="s">
        <v>224</v>
      </c>
    </row>
    <row r="6" spans="1:14" x14ac:dyDescent="0.25">
      <c r="A6" s="35" t="s">
        <v>52</v>
      </c>
      <c r="B6">
        <v>4</v>
      </c>
      <c r="G6" s="38" t="s">
        <v>172</v>
      </c>
      <c r="H6" s="3">
        <v>11</v>
      </c>
      <c r="L6" s="43" t="s">
        <v>191</v>
      </c>
      <c r="M6" t="s">
        <v>129</v>
      </c>
      <c r="N6">
        <v>32</v>
      </c>
    </row>
    <row r="7" spans="1:14" ht="45" x14ac:dyDescent="0.25">
      <c r="A7" s="35" t="s">
        <v>57</v>
      </c>
      <c r="B7">
        <v>4</v>
      </c>
      <c r="G7" s="38" t="s">
        <v>30</v>
      </c>
      <c r="H7" s="3">
        <v>10</v>
      </c>
      <c r="L7" s="43" t="s">
        <v>189</v>
      </c>
      <c r="M7" s="39" t="s">
        <v>227</v>
      </c>
      <c r="N7">
        <v>11</v>
      </c>
    </row>
    <row r="8" spans="1:14" x14ac:dyDescent="0.25">
      <c r="A8" s="35" t="s">
        <v>48</v>
      </c>
      <c r="B8">
        <v>3</v>
      </c>
      <c r="G8" s="38" t="s">
        <v>162</v>
      </c>
      <c r="H8" s="3">
        <v>9</v>
      </c>
      <c r="L8" s="43" t="s">
        <v>186</v>
      </c>
      <c r="M8" t="s">
        <v>226</v>
      </c>
      <c r="N8">
        <v>11</v>
      </c>
    </row>
    <row r="9" spans="1:14" x14ac:dyDescent="0.25">
      <c r="A9" s="35" t="s">
        <v>124</v>
      </c>
      <c r="B9">
        <v>4</v>
      </c>
      <c r="G9" s="38" t="s">
        <v>5</v>
      </c>
      <c r="H9" s="3">
        <v>6</v>
      </c>
      <c r="L9" s="43" t="s">
        <v>192</v>
      </c>
      <c r="M9" t="s">
        <v>162</v>
      </c>
      <c r="N9">
        <v>9</v>
      </c>
    </row>
    <row r="10" spans="1:14" ht="75" x14ac:dyDescent="0.25">
      <c r="A10" s="35" t="s">
        <v>30</v>
      </c>
      <c r="B10">
        <v>10</v>
      </c>
      <c r="G10" s="38" t="s">
        <v>43</v>
      </c>
      <c r="H10" s="3">
        <v>4</v>
      </c>
      <c r="L10" s="43" t="s">
        <v>187</v>
      </c>
      <c r="M10" s="39" t="s">
        <v>229</v>
      </c>
      <c r="N10">
        <v>19</v>
      </c>
    </row>
    <row r="11" spans="1:14" ht="60" x14ac:dyDescent="0.25">
      <c r="A11" s="35" t="s">
        <v>114</v>
      </c>
      <c r="B11">
        <v>4</v>
      </c>
      <c r="G11" s="38" t="s">
        <v>52</v>
      </c>
      <c r="H11" s="3">
        <v>4</v>
      </c>
      <c r="L11" s="43" t="s">
        <v>190</v>
      </c>
      <c r="M11" s="39" t="s">
        <v>228</v>
      </c>
      <c r="N11">
        <v>18</v>
      </c>
    </row>
    <row r="12" spans="1:14" x14ac:dyDescent="0.25">
      <c r="A12" s="35" t="s">
        <v>3</v>
      </c>
      <c r="B12">
        <v>52</v>
      </c>
      <c r="G12" s="38" t="s">
        <v>57</v>
      </c>
      <c r="H12" s="3">
        <v>4</v>
      </c>
    </row>
    <row r="13" spans="1:14" x14ac:dyDescent="0.25">
      <c r="A13" s="35" t="s">
        <v>23</v>
      </c>
      <c r="B13">
        <v>2</v>
      </c>
      <c r="G13" s="38" t="s">
        <v>124</v>
      </c>
      <c r="H13" s="3">
        <v>4</v>
      </c>
    </row>
    <row r="14" spans="1:14" x14ac:dyDescent="0.25">
      <c r="A14" s="35" t="s">
        <v>18</v>
      </c>
      <c r="B14">
        <v>4</v>
      </c>
      <c r="G14" s="38" t="s">
        <v>114</v>
      </c>
      <c r="H14" s="3">
        <v>4</v>
      </c>
    </row>
    <row r="15" spans="1:14" x14ac:dyDescent="0.25">
      <c r="A15" s="35" t="s">
        <v>41</v>
      </c>
      <c r="B15">
        <v>1</v>
      </c>
      <c r="G15" s="38" t="s">
        <v>18</v>
      </c>
      <c r="H15" s="3">
        <v>4</v>
      </c>
    </row>
    <row r="16" spans="1:14" x14ac:dyDescent="0.25">
      <c r="A16" s="35" t="s">
        <v>129</v>
      </c>
      <c r="B16">
        <v>32</v>
      </c>
      <c r="G16" s="38" t="s">
        <v>119</v>
      </c>
      <c r="H16" s="3">
        <v>4</v>
      </c>
    </row>
    <row r="17" spans="1:20" x14ac:dyDescent="0.25">
      <c r="A17" s="35" t="s">
        <v>26</v>
      </c>
      <c r="B17">
        <v>3</v>
      </c>
      <c r="G17" s="38" t="s">
        <v>48</v>
      </c>
      <c r="H17" s="3">
        <v>3</v>
      </c>
    </row>
    <row r="18" spans="1:20" x14ac:dyDescent="0.25">
      <c r="A18" s="35" t="s">
        <v>172</v>
      </c>
      <c r="B18">
        <v>11</v>
      </c>
      <c r="G18" s="38" t="s">
        <v>26</v>
      </c>
      <c r="H18" s="3">
        <v>3</v>
      </c>
    </row>
    <row r="19" spans="1:20" x14ac:dyDescent="0.25">
      <c r="A19" s="35" t="s">
        <v>15</v>
      </c>
      <c r="B19">
        <v>2</v>
      </c>
      <c r="G19" s="38" t="s">
        <v>23</v>
      </c>
      <c r="H19" s="3">
        <v>2</v>
      </c>
      <c r="P19"/>
    </row>
    <row r="20" spans="1:20" x14ac:dyDescent="0.25">
      <c r="A20" s="35" t="s">
        <v>119</v>
      </c>
      <c r="B20">
        <v>4</v>
      </c>
      <c r="G20" s="35" t="s">
        <v>15</v>
      </c>
      <c r="H20" s="3">
        <v>2</v>
      </c>
      <c r="P20"/>
    </row>
    <row r="21" spans="1:20" ht="26.25" customHeight="1" x14ac:dyDescent="0.25">
      <c r="A21" s="35" t="s">
        <v>162</v>
      </c>
      <c r="B21">
        <v>9</v>
      </c>
      <c r="G21" s="35" t="s">
        <v>41</v>
      </c>
      <c r="H21" s="3">
        <v>1</v>
      </c>
      <c r="L21" s="46" t="s">
        <v>235</v>
      </c>
      <c r="M21" s="26" t="s">
        <v>194</v>
      </c>
      <c r="N21" s="26" t="s">
        <v>236</v>
      </c>
      <c r="O21" s="47"/>
      <c r="P21"/>
      <c r="Q21" s="55" t="s">
        <v>240</v>
      </c>
      <c r="R21" s="55" t="s">
        <v>241</v>
      </c>
      <c r="S21" s="56" t="s">
        <v>247</v>
      </c>
      <c r="T21" s="56" t="s">
        <v>243</v>
      </c>
    </row>
    <row r="22" spans="1:20" ht="20.25" customHeight="1" x14ac:dyDescent="0.25">
      <c r="A22" s="35" t="s">
        <v>220</v>
      </c>
      <c r="B22">
        <v>159</v>
      </c>
      <c r="L22" s="52"/>
      <c r="M22" s="26"/>
      <c r="N22" s="53"/>
      <c r="O22" s="54"/>
      <c r="P22"/>
      <c r="Q22" s="50">
        <v>0.3125</v>
      </c>
      <c r="R22" s="50">
        <v>0.33333333333333331</v>
      </c>
      <c r="S22" s="19" t="s">
        <v>253</v>
      </c>
      <c r="T22" s="4" t="s">
        <v>244</v>
      </c>
    </row>
    <row r="23" spans="1:20" ht="44.25" customHeight="1" x14ac:dyDescent="0.25">
      <c r="L23" s="52"/>
      <c r="M23" s="26"/>
      <c r="N23" s="53"/>
      <c r="O23" s="54"/>
      <c r="P23"/>
      <c r="Q23" s="50">
        <v>0.33333333333333331</v>
      </c>
      <c r="R23" s="4" t="s">
        <v>242</v>
      </c>
      <c r="S23" s="19" t="s">
        <v>245</v>
      </c>
      <c r="T23" s="57" t="s">
        <v>246</v>
      </c>
    </row>
    <row r="24" spans="1:20" ht="22.5" customHeight="1" x14ac:dyDescent="0.25">
      <c r="L24" s="81" t="s">
        <v>222</v>
      </c>
      <c r="M24" s="19" t="s">
        <v>230</v>
      </c>
      <c r="N24" s="78">
        <v>28</v>
      </c>
      <c r="O24" s="78">
        <v>28</v>
      </c>
      <c r="P24"/>
      <c r="Q24" s="72">
        <v>0.35416666666666669</v>
      </c>
      <c r="R24" s="72">
        <v>0.39583333333333331</v>
      </c>
      <c r="S24" s="19" t="s">
        <v>230</v>
      </c>
      <c r="T24" s="74" t="s">
        <v>248</v>
      </c>
    </row>
    <row r="25" spans="1:20" ht="22.5" customHeight="1" x14ac:dyDescent="0.25">
      <c r="L25" s="83"/>
      <c r="M25" s="19" t="s">
        <v>231</v>
      </c>
      <c r="N25" s="80"/>
      <c r="O25" s="80"/>
      <c r="P25"/>
      <c r="Q25" s="74"/>
      <c r="R25" s="74"/>
      <c r="S25" s="19" t="s">
        <v>231</v>
      </c>
      <c r="T25" s="74"/>
    </row>
    <row r="26" spans="1:20" ht="22.5" customHeight="1" x14ac:dyDescent="0.25">
      <c r="L26" s="49" t="s">
        <v>237</v>
      </c>
      <c r="M26" s="19"/>
      <c r="N26" s="42"/>
      <c r="O26" s="42"/>
      <c r="P26"/>
      <c r="Q26" s="45" t="s">
        <v>239</v>
      </c>
      <c r="R26" s="45">
        <v>0.41666666666666669</v>
      </c>
      <c r="S26" s="75" t="s">
        <v>237</v>
      </c>
      <c r="T26" s="75"/>
    </row>
    <row r="27" spans="1:20" ht="22.5" customHeight="1" x14ac:dyDescent="0.25">
      <c r="L27" s="44" t="s">
        <v>188</v>
      </c>
      <c r="M27" s="19" t="s">
        <v>224</v>
      </c>
      <c r="N27" s="1">
        <v>24</v>
      </c>
      <c r="O27" s="1">
        <v>24</v>
      </c>
      <c r="P27"/>
      <c r="Q27" s="45">
        <v>0.41666666666666669</v>
      </c>
      <c r="R27" s="50">
        <v>0.45833333333333331</v>
      </c>
      <c r="S27" s="19" t="s">
        <v>224</v>
      </c>
      <c r="T27" s="4" t="s">
        <v>249</v>
      </c>
    </row>
    <row r="28" spans="1:20" ht="22.5" customHeight="1" x14ac:dyDescent="0.25">
      <c r="L28" s="44" t="s">
        <v>191</v>
      </c>
      <c r="M28" s="19" t="s">
        <v>129</v>
      </c>
      <c r="N28" s="1">
        <v>32</v>
      </c>
      <c r="O28" s="1">
        <v>32</v>
      </c>
      <c r="P28"/>
      <c r="Q28" s="45">
        <v>0.45833333333333331</v>
      </c>
      <c r="R28" s="50">
        <v>0.54166666666666663</v>
      </c>
      <c r="S28" s="19" t="s">
        <v>129</v>
      </c>
      <c r="T28" s="4" t="s">
        <v>250</v>
      </c>
    </row>
    <row r="29" spans="1:20" ht="22.5" customHeight="1" x14ac:dyDescent="0.25">
      <c r="L29" s="51" t="s">
        <v>238</v>
      </c>
      <c r="M29" s="19"/>
      <c r="N29" s="1"/>
      <c r="O29" s="41"/>
      <c r="P29"/>
      <c r="Q29" s="45">
        <v>0.54166666666666663</v>
      </c>
      <c r="R29" s="50">
        <v>0.58333333333333337</v>
      </c>
      <c r="S29" s="76" t="s">
        <v>238</v>
      </c>
      <c r="T29" s="77"/>
    </row>
    <row r="30" spans="1:20" ht="22.5" customHeight="1" x14ac:dyDescent="0.25">
      <c r="L30" s="81" t="s">
        <v>189</v>
      </c>
      <c r="M30" s="19" t="s">
        <v>30</v>
      </c>
      <c r="N30" s="1">
        <v>10</v>
      </c>
      <c r="O30" s="78">
        <v>19</v>
      </c>
      <c r="P30"/>
      <c r="Q30" s="72">
        <v>0.58333333333333337</v>
      </c>
      <c r="R30" s="72">
        <v>0.625</v>
      </c>
      <c r="S30" s="19" t="s">
        <v>30</v>
      </c>
      <c r="T30" s="78" t="s">
        <v>251</v>
      </c>
    </row>
    <row r="31" spans="1:20" ht="22.5" customHeight="1" x14ac:dyDescent="0.25">
      <c r="L31" s="82"/>
      <c r="M31" s="19" t="s">
        <v>41</v>
      </c>
      <c r="N31" s="1">
        <v>1</v>
      </c>
      <c r="O31" s="79"/>
      <c r="P31"/>
      <c r="Q31" s="74"/>
      <c r="R31" s="74"/>
      <c r="S31" s="19" t="s">
        <v>41</v>
      </c>
      <c r="T31" s="79"/>
    </row>
    <row r="32" spans="1:20" ht="22.5" customHeight="1" x14ac:dyDescent="0.25">
      <c r="L32" s="82"/>
      <c r="M32" s="40" t="s">
        <v>18</v>
      </c>
      <c r="N32" s="1">
        <v>4</v>
      </c>
      <c r="O32" s="79"/>
      <c r="P32"/>
      <c r="Q32" s="74"/>
      <c r="R32" s="74"/>
      <c r="S32" s="19" t="s">
        <v>18</v>
      </c>
      <c r="T32" s="79"/>
    </row>
    <row r="33" spans="12:20" ht="22.5" customHeight="1" x14ac:dyDescent="0.25">
      <c r="L33" s="83"/>
      <c r="M33" s="19" t="s">
        <v>234</v>
      </c>
      <c r="N33" s="41">
        <v>4</v>
      </c>
      <c r="O33" s="79"/>
      <c r="P33"/>
      <c r="Q33" s="74"/>
      <c r="R33" s="74"/>
      <c r="S33" s="19" t="s">
        <v>234</v>
      </c>
      <c r="T33" s="80"/>
    </row>
    <row r="34" spans="12:20" ht="22.5" customHeight="1" x14ac:dyDescent="0.25">
      <c r="L34" s="81" t="s">
        <v>186</v>
      </c>
      <c r="M34" s="19" t="s">
        <v>226</v>
      </c>
      <c r="N34" s="1">
        <v>11</v>
      </c>
      <c r="O34" s="74">
        <v>14</v>
      </c>
      <c r="P34"/>
      <c r="Q34" s="72">
        <v>0.625</v>
      </c>
      <c r="R34" s="72">
        <v>0.66666666666666663</v>
      </c>
      <c r="S34" s="19" t="s">
        <v>226</v>
      </c>
      <c r="T34" s="74" t="s">
        <v>252</v>
      </c>
    </row>
    <row r="35" spans="12:20" ht="22.5" customHeight="1" x14ac:dyDescent="0.25">
      <c r="L35" s="83"/>
      <c r="M35" s="19" t="s">
        <v>232</v>
      </c>
      <c r="N35" s="1">
        <v>3</v>
      </c>
      <c r="O35" s="74"/>
      <c r="P35"/>
      <c r="Q35" s="74"/>
      <c r="R35" s="74"/>
      <c r="S35" s="19" t="s">
        <v>232</v>
      </c>
      <c r="T35" s="74"/>
    </row>
    <row r="36" spans="12:20" ht="22.5" customHeight="1" x14ac:dyDescent="0.25">
      <c r="L36"/>
      <c r="O36"/>
      <c r="P36"/>
      <c r="Q36" s="48">
        <v>0.66666666666666663</v>
      </c>
      <c r="R36" s="48">
        <v>0.6875</v>
      </c>
      <c r="S36" s="19" t="s">
        <v>261</v>
      </c>
      <c r="T36" s="4" t="s">
        <v>244</v>
      </c>
    </row>
    <row r="37" spans="12:20" ht="22.5" customHeight="1" x14ac:dyDescent="0.25">
      <c r="L37"/>
      <c r="O37"/>
      <c r="P37"/>
    </row>
    <row r="38" spans="12:20" ht="36.75" customHeight="1" x14ac:dyDescent="0.25">
      <c r="L38"/>
      <c r="O38"/>
      <c r="P38"/>
      <c r="Q38" s="55" t="s">
        <v>240</v>
      </c>
      <c r="R38" s="55" t="s">
        <v>241</v>
      </c>
      <c r="S38" s="56" t="s">
        <v>247</v>
      </c>
      <c r="T38" s="56" t="s">
        <v>243</v>
      </c>
    </row>
    <row r="39" spans="12:20" ht="24.75" customHeight="1" x14ac:dyDescent="0.25">
      <c r="L39"/>
      <c r="O39"/>
      <c r="P39"/>
      <c r="Q39" s="50">
        <v>0.3125</v>
      </c>
      <c r="R39" s="50">
        <v>0.33333333333333331</v>
      </c>
      <c r="S39" s="19" t="s">
        <v>253</v>
      </c>
      <c r="T39" s="19" t="s">
        <v>244</v>
      </c>
    </row>
    <row r="40" spans="12:20" ht="24.75" customHeight="1" x14ac:dyDescent="0.25">
      <c r="L40" s="81" t="s">
        <v>192</v>
      </c>
      <c r="M40" s="19" t="s">
        <v>162</v>
      </c>
      <c r="N40" s="1">
        <v>9</v>
      </c>
      <c r="O40" s="74">
        <v>14</v>
      </c>
      <c r="P40" s="1"/>
      <c r="Q40" s="72">
        <v>0.33333333333333331</v>
      </c>
      <c r="R40" s="72">
        <v>0.39583333333333331</v>
      </c>
      <c r="S40" s="19" t="s">
        <v>162</v>
      </c>
      <c r="T40" s="74" t="s">
        <v>254</v>
      </c>
    </row>
    <row r="41" spans="12:20" ht="24.75" customHeight="1" x14ac:dyDescent="0.25">
      <c r="L41" s="82"/>
      <c r="M41" s="19" t="s">
        <v>26</v>
      </c>
      <c r="N41" s="1">
        <v>3</v>
      </c>
      <c r="O41" s="74"/>
      <c r="P41" s="1"/>
      <c r="Q41" s="72"/>
      <c r="R41" s="72"/>
      <c r="S41" s="19" t="s">
        <v>26</v>
      </c>
      <c r="T41" s="74"/>
    </row>
    <row r="42" spans="12:20" ht="24.75" customHeight="1" x14ac:dyDescent="0.25">
      <c r="L42" s="83"/>
      <c r="M42" s="19" t="s">
        <v>233</v>
      </c>
      <c r="N42" s="1">
        <v>2</v>
      </c>
      <c r="O42" s="74"/>
      <c r="P42" s="1"/>
      <c r="Q42" s="72"/>
      <c r="R42" s="72"/>
      <c r="S42" s="19" t="s">
        <v>233</v>
      </c>
      <c r="T42" s="74"/>
    </row>
    <row r="43" spans="12:20" ht="24.75" customHeight="1" x14ac:dyDescent="0.25">
      <c r="L43" s="81" t="s">
        <v>187</v>
      </c>
      <c r="M43" s="40" t="s">
        <v>124</v>
      </c>
      <c r="N43" s="1">
        <v>4</v>
      </c>
      <c r="O43" s="74">
        <v>14</v>
      </c>
      <c r="P43" s="1"/>
      <c r="Q43" s="45" t="s">
        <v>239</v>
      </c>
      <c r="R43" s="45">
        <v>0.41666666666666669</v>
      </c>
      <c r="S43" s="73" t="s">
        <v>237</v>
      </c>
      <c r="T43" s="73"/>
    </row>
    <row r="44" spans="12:20" ht="24.75" customHeight="1" x14ac:dyDescent="0.25">
      <c r="L44" s="82"/>
      <c r="M44" s="40" t="s">
        <v>114</v>
      </c>
      <c r="N44" s="1">
        <v>4</v>
      </c>
      <c r="O44" s="74"/>
      <c r="P44" s="1"/>
      <c r="Q44" s="72">
        <v>0.41666666666666669</v>
      </c>
      <c r="R44" s="72">
        <v>0.47916666666666669</v>
      </c>
      <c r="S44" s="19" t="s">
        <v>124</v>
      </c>
      <c r="T44" s="74" t="s">
        <v>255</v>
      </c>
    </row>
    <row r="45" spans="12:20" ht="24.75" customHeight="1" x14ac:dyDescent="0.25">
      <c r="L45" s="82"/>
      <c r="M45" s="40" t="s">
        <v>15</v>
      </c>
      <c r="N45" s="1">
        <v>2</v>
      </c>
      <c r="O45" s="74"/>
      <c r="P45" s="1"/>
      <c r="Q45" s="72"/>
      <c r="R45" s="72"/>
      <c r="S45" s="19" t="s">
        <v>114</v>
      </c>
      <c r="T45" s="74"/>
    </row>
    <row r="46" spans="12:20" ht="24.75" customHeight="1" x14ac:dyDescent="0.25">
      <c r="L46" s="83"/>
      <c r="M46" s="40" t="s">
        <v>119</v>
      </c>
      <c r="N46" s="1">
        <v>4</v>
      </c>
      <c r="O46" s="74"/>
      <c r="P46" s="1"/>
      <c r="Q46" s="72"/>
      <c r="R46" s="72"/>
      <c r="S46" s="19" t="s">
        <v>15</v>
      </c>
      <c r="T46" s="74"/>
    </row>
    <row r="47" spans="12:20" ht="24.75" customHeight="1" x14ac:dyDescent="0.25">
      <c r="L47" s="81" t="s">
        <v>190</v>
      </c>
      <c r="M47" s="40" t="s">
        <v>5</v>
      </c>
      <c r="N47" s="1">
        <v>6</v>
      </c>
      <c r="O47" s="74">
        <v>14</v>
      </c>
      <c r="P47" s="1"/>
      <c r="Q47" s="72"/>
      <c r="R47" s="72"/>
      <c r="S47" s="19" t="s">
        <v>119</v>
      </c>
      <c r="T47" s="74"/>
    </row>
    <row r="48" spans="12:20" ht="31.5" customHeight="1" x14ac:dyDescent="0.25">
      <c r="L48" s="82"/>
      <c r="M48" s="40" t="s">
        <v>5</v>
      </c>
      <c r="N48" s="1"/>
      <c r="O48" s="74"/>
      <c r="P48" s="1"/>
      <c r="Q48" s="45">
        <v>0.47916666666666669</v>
      </c>
      <c r="R48" s="45">
        <v>0.54166666666666663</v>
      </c>
      <c r="S48" s="5" t="s">
        <v>256</v>
      </c>
      <c r="T48" s="58" t="s">
        <v>257</v>
      </c>
    </row>
    <row r="49" spans="12:20" ht="24.75" customHeight="1" x14ac:dyDescent="0.25">
      <c r="L49" s="82"/>
      <c r="M49" s="40" t="s">
        <v>43</v>
      </c>
      <c r="N49" s="1">
        <v>4</v>
      </c>
      <c r="O49" s="74"/>
      <c r="P49" s="1"/>
      <c r="Q49" s="45">
        <v>0.54166666666666663</v>
      </c>
      <c r="R49" s="45">
        <v>0.58333333333333337</v>
      </c>
      <c r="S49" s="73" t="s">
        <v>238</v>
      </c>
      <c r="T49" s="73"/>
    </row>
    <row r="50" spans="12:20" ht="24.75" customHeight="1" x14ac:dyDescent="0.25">
      <c r="L50" s="83"/>
      <c r="M50" s="40" t="s">
        <v>52</v>
      </c>
      <c r="N50" s="1">
        <v>4</v>
      </c>
      <c r="O50" s="74"/>
      <c r="P50" s="1"/>
      <c r="Q50" s="72">
        <v>0.58333333333333337</v>
      </c>
      <c r="R50" s="72">
        <v>0.625</v>
      </c>
      <c r="S50" s="19" t="s">
        <v>5</v>
      </c>
      <c r="T50" s="74" t="s">
        <v>258</v>
      </c>
    </row>
    <row r="51" spans="12:20" ht="24.75" customHeight="1" x14ac:dyDescent="0.25">
      <c r="Q51" s="74"/>
      <c r="R51" s="74"/>
      <c r="S51" s="19" t="s">
        <v>43</v>
      </c>
      <c r="T51" s="74"/>
    </row>
    <row r="52" spans="12:20" ht="24.75" customHeight="1" x14ac:dyDescent="0.25">
      <c r="Q52" s="74"/>
      <c r="R52" s="74"/>
      <c r="S52" s="19" t="s">
        <v>52</v>
      </c>
      <c r="T52" s="74"/>
    </row>
    <row r="53" spans="12:20" ht="24.75" customHeight="1" x14ac:dyDescent="0.25">
      <c r="Q53" s="45">
        <v>0.625</v>
      </c>
      <c r="R53" s="45">
        <v>0.66666666666666663</v>
      </c>
      <c r="S53" s="19" t="s">
        <v>259</v>
      </c>
      <c r="T53" s="1" t="s">
        <v>260</v>
      </c>
    </row>
    <row r="54" spans="12:20" ht="21" customHeight="1" x14ac:dyDescent="0.25">
      <c r="Q54" s="50">
        <v>0.66666666666666663</v>
      </c>
      <c r="R54" s="50">
        <v>0.6875</v>
      </c>
      <c r="S54" s="19" t="s">
        <v>262</v>
      </c>
      <c r="T54" s="4" t="s">
        <v>244</v>
      </c>
    </row>
  </sheetData>
  <autoFilter ref="G3:H3" xr:uid="{3E7C0944-8A16-42FA-B0DE-2A0EBBB06F2C}">
    <sortState xmlns:xlrd2="http://schemas.microsoft.com/office/spreadsheetml/2017/richdata2" ref="G4:H21">
      <sortCondition descending="1" ref="H3"/>
    </sortState>
  </autoFilter>
  <mergeCells count="35">
    <mergeCell ref="L47:L50"/>
    <mergeCell ref="N24:N25"/>
    <mergeCell ref="O24:O25"/>
    <mergeCell ref="Q24:Q25"/>
    <mergeCell ref="Q30:Q33"/>
    <mergeCell ref="Q34:Q35"/>
    <mergeCell ref="O47:O50"/>
    <mergeCell ref="O43:O46"/>
    <mergeCell ref="O40:O42"/>
    <mergeCell ref="O30:O33"/>
    <mergeCell ref="O34:O35"/>
    <mergeCell ref="L24:L25"/>
    <mergeCell ref="L30:L33"/>
    <mergeCell ref="L34:L35"/>
    <mergeCell ref="L40:L42"/>
    <mergeCell ref="L43:L46"/>
    <mergeCell ref="R24:R25"/>
    <mergeCell ref="R30:R33"/>
    <mergeCell ref="R34:R35"/>
    <mergeCell ref="T40:T42"/>
    <mergeCell ref="Q40:Q42"/>
    <mergeCell ref="R40:R42"/>
    <mergeCell ref="T24:T25"/>
    <mergeCell ref="S26:T26"/>
    <mergeCell ref="S29:T29"/>
    <mergeCell ref="T30:T33"/>
    <mergeCell ref="T34:T35"/>
    <mergeCell ref="R44:R47"/>
    <mergeCell ref="Q44:Q47"/>
    <mergeCell ref="S43:T43"/>
    <mergeCell ref="S49:T49"/>
    <mergeCell ref="Q50:Q52"/>
    <mergeCell ref="R50:R52"/>
    <mergeCell ref="T50:T52"/>
    <mergeCell ref="T44:T4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495DF5-2D36-4398-9863-B76E294ADC7A}">
  <dimension ref="A1:B23"/>
  <sheetViews>
    <sheetView workbookViewId="0">
      <selection activeCell="K18" sqref="K18"/>
    </sheetView>
  </sheetViews>
  <sheetFormatPr baseColWidth="10" defaultRowHeight="15" x14ac:dyDescent="0.25"/>
  <cols>
    <col min="1" max="1" width="39.42578125" customWidth="1"/>
    <col min="2" max="2" width="36.7109375" customWidth="1"/>
  </cols>
  <sheetData>
    <row r="1" spans="1:2" x14ac:dyDescent="0.25">
      <c r="A1" s="56" t="s">
        <v>243</v>
      </c>
      <c r="B1" s="56" t="s">
        <v>247</v>
      </c>
    </row>
    <row r="2" spans="1:2" s="59" customFormat="1" ht="19.5" customHeight="1" x14ac:dyDescent="0.25">
      <c r="A2" s="74" t="s">
        <v>248</v>
      </c>
      <c r="B2" s="5" t="s">
        <v>230</v>
      </c>
    </row>
    <row r="3" spans="1:2" s="59" customFormat="1" ht="19.5" customHeight="1" x14ac:dyDescent="0.25">
      <c r="A3" s="74"/>
      <c r="B3" s="5" t="s">
        <v>231</v>
      </c>
    </row>
    <row r="4" spans="1:2" s="59" customFormat="1" ht="19.5" customHeight="1" x14ac:dyDescent="0.25">
      <c r="A4" s="1" t="s">
        <v>249</v>
      </c>
      <c r="B4" s="5" t="s">
        <v>224</v>
      </c>
    </row>
    <row r="5" spans="1:2" s="59" customFormat="1" ht="19.5" customHeight="1" x14ac:dyDescent="0.25">
      <c r="A5" s="1" t="s">
        <v>250</v>
      </c>
      <c r="B5" s="5" t="s">
        <v>129</v>
      </c>
    </row>
    <row r="6" spans="1:2" s="59" customFormat="1" ht="19.5" customHeight="1" x14ac:dyDescent="0.25">
      <c r="A6" s="78" t="s">
        <v>251</v>
      </c>
      <c r="B6" s="5" t="s">
        <v>30</v>
      </c>
    </row>
    <row r="7" spans="1:2" s="59" customFormat="1" ht="19.5" customHeight="1" x14ac:dyDescent="0.25">
      <c r="A7" s="79"/>
      <c r="B7" s="5" t="s">
        <v>41</v>
      </c>
    </row>
    <row r="8" spans="1:2" s="59" customFormat="1" ht="19.5" customHeight="1" x14ac:dyDescent="0.25">
      <c r="A8" s="79"/>
      <c r="B8" s="5" t="s">
        <v>18</v>
      </c>
    </row>
    <row r="9" spans="1:2" s="59" customFormat="1" ht="19.5" customHeight="1" x14ac:dyDescent="0.25">
      <c r="A9" s="80"/>
      <c r="B9" s="5" t="s">
        <v>234</v>
      </c>
    </row>
    <row r="10" spans="1:2" s="59" customFormat="1" ht="19.5" customHeight="1" x14ac:dyDescent="0.25">
      <c r="A10" s="74" t="s">
        <v>252</v>
      </c>
      <c r="B10" s="5" t="s">
        <v>226</v>
      </c>
    </row>
    <row r="11" spans="1:2" s="59" customFormat="1" ht="19.5" customHeight="1" x14ac:dyDescent="0.25">
      <c r="A11" s="74"/>
      <c r="B11" s="5" t="s">
        <v>232</v>
      </c>
    </row>
    <row r="12" spans="1:2" s="59" customFormat="1" ht="19.5" customHeight="1" x14ac:dyDescent="0.25">
      <c r="A12" s="74" t="s">
        <v>254</v>
      </c>
      <c r="B12" s="5" t="s">
        <v>162</v>
      </c>
    </row>
    <row r="13" spans="1:2" s="59" customFormat="1" ht="19.5" customHeight="1" x14ac:dyDescent="0.25">
      <c r="A13" s="74"/>
      <c r="B13" s="5" t="s">
        <v>26</v>
      </c>
    </row>
    <row r="14" spans="1:2" s="59" customFormat="1" ht="19.5" customHeight="1" x14ac:dyDescent="0.25">
      <c r="A14" s="74"/>
      <c r="B14" s="5" t="s">
        <v>233</v>
      </c>
    </row>
    <row r="15" spans="1:2" s="59" customFormat="1" ht="19.5" customHeight="1" x14ac:dyDescent="0.25">
      <c r="A15" s="74" t="s">
        <v>255</v>
      </c>
      <c r="B15" s="5" t="s">
        <v>124</v>
      </c>
    </row>
    <row r="16" spans="1:2" s="59" customFormat="1" ht="19.5" customHeight="1" x14ac:dyDescent="0.25">
      <c r="A16" s="74"/>
      <c r="B16" s="5" t="s">
        <v>114</v>
      </c>
    </row>
    <row r="17" spans="1:2" s="59" customFormat="1" ht="19.5" customHeight="1" x14ac:dyDescent="0.25">
      <c r="A17" s="74"/>
      <c r="B17" s="5" t="s">
        <v>15</v>
      </c>
    </row>
    <row r="18" spans="1:2" s="59" customFormat="1" ht="19.5" customHeight="1" x14ac:dyDescent="0.25">
      <c r="A18" s="74"/>
      <c r="B18" s="5" t="s">
        <v>119</v>
      </c>
    </row>
    <row r="19" spans="1:2" s="59" customFormat="1" ht="19.5" customHeight="1" x14ac:dyDescent="0.25">
      <c r="A19" s="58" t="s">
        <v>257</v>
      </c>
      <c r="B19" s="5" t="s">
        <v>263</v>
      </c>
    </row>
    <row r="20" spans="1:2" s="59" customFormat="1" ht="19.5" customHeight="1" x14ac:dyDescent="0.25">
      <c r="A20" s="74" t="s">
        <v>258</v>
      </c>
      <c r="B20" s="5" t="s">
        <v>5</v>
      </c>
    </row>
    <row r="21" spans="1:2" s="59" customFormat="1" ht="19.5" customHeight="1" x14ac:dyDescent="0.25">
      <c r="A21" s="74"/>
      <c r="B21" s="5" t="s">
        <v>43</v>
      </c>
    </row>
    <row r="22" spans="1:2" s="59" customFormat="1" ht="19.5" customHeight="1" x14ac:dyDescent="0.25">
      <c r="A22" s="74"/>
      <c r="B22" s="5" t="s">
        <v>52</v>
      </c>
    </row>
    <row r="23" spans="1:2" s="59" customFormat="1" ht="19.5" customHeight="1" x14ac:dyDescent="0.25">
      <c r="A23" s="1" t="s">
        <v>260</v>
      </c>
      <c r="B23" s="5" t="s">
        <v>259</v>
      </c>
    </row>
  </sheetData>
  <mergeCells count="6">
    <mergeCell ref="A15:A18"/>
    <mergeCell ref="A20:A22"/>
    <mergeCell ref="A2:A3"/>
    <mergeCell ref="A6:A9"/>
    <mergeCell ref="A10:A11"/>
    <mergeCell ref="A12:A1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FA77E2-6378-429B-A270-952ADC0D5C23}">
  <dimension ref="A1:C160"/>
  <sheetViews>
    <sheetView workbookViewId="0">
      <selection activeCell="B1" sqref="B1:C160"/>
    </sheetView>
  </sheetViews>
  <sheetFormatPr baseColWidth="10" defaultRowHeight="15" x14ac:dyDescent="0.25"/>
  <cols>
    <col min="2" max="2" width="76.28515625" customWidth="1"/>
  </cols>
  <sheetData>
    <row r="1" spans="1:3" x14ac:dyDescent="0.25">
      <c r="A1" s="2" t="s">
        <v>0</v>
      </c>
      <c r="B1" s="2" t="s">
        <v>1</v>
      </c>
      <c r="C1" s="2" t="s">
        <v>2</v>
      </c>
    </row>
    <row r="2" spans="1:3" ht="57.75" customHeight="1" x14ac:dyDescent="0.25">
      <c r="A2" s="1">
        <v>1</v>
      </c>
      <c r="B2" s="7" t="s">
        <v>61</v>
      </c>
      <c r="C2" s="8" t="s">
        <v>3</v>
      </c>
    </row>
    <row r="3" spans="1:3" ht="57.75" customHeight="1" x14ac:dyDescent="0.25">
      <c r="A3" s="1">
        <v>2</v>
      </c>
      <c r="B3" s="7" t="s">
        <v>62</v>
      </c>
      <c r="C3" s="8" t="s">
        <v>3</v>
      </c>
    </row>
    <row r="4" spans="1:3" ht="57.75" customHeight="1" x14ac:dyDescent="0.25">
      <c r="A4" s="1">
        <v>3</v>
      </c>
      <c r="B4" s="7" t="s">
        <v>63</v>
      </c>
      <c r="C4" s="8" t="s">
        <v>3</v>
      </c>
    </row>
    <row r="5" spans="1:3" ht="57.75" customHeight="1" x14ac:dyDescent="0.25">
      <c r="A5" s="1">
        <v>4</v>
      </c>
      <c r="B5" s="7" t="s">
        <v>64</v>
      </c>
      <c r="C5" s="8" t="s">
        <v>3</v>
      </c>
    </row>
    <row r="6" spans="1:3" ht="57.75" customHeight="1" x14ac:dyDescent="0.25">
      <c r="A6" s="1">
        <v>5</v>
      </c>
      <c r="B6" s="7" t="s">
        <v>65</v>
      </c>
      <c r="C6" s="8" t="s">
        <v>3</v>
      </c>
    </row>
    <row r="7" spans="1:3" ht="57.75" customHeight="1" x14ac:dyDescent="0.25">
      <c r="A7" s="1">
        <v>6</v>
      </c>
      <c r="B7" s="7" t="s">
        <v>66</v>
      </c>
      <c r="C7" s="8" t="s">
        <v>3</v>
      </c>
    </row>
    <row r="8" spans="1:3" ht="57.75" customHeight="1" x14ac:dyDescent="0.25">
      <c r="A8" s="1">
        <v>7</v>
      </c>
      <c r="B8" s="7" t="s">
        <v>67</v>
      </c>
      <c r="C8" s="8" t="s">
        <v>3</v>
      </c>
    </row>
    <row r="9" spans="1:3" ht="57.75" customHeight="1" x14ac:dyDescent="0.25">
      <c r="A9" s="1">
        <v>8</v>
      </c>
      <c r="B9" s="7" t="s">
        <v>68</v>
      </c>
      <c r="C9" s="8" t="s">
        <v>3</v>
      </c>
    </row>
    <row r="10" spans="1:3" ht="57.75" customHeight="1" x14ac:dyDescent="0.25">
      <c r="A10" s="1">
        <v>9</v>
      </c>
      <c r="B10" s="7" t="s">
        <v>69</v>
      </c>
      <c r="C10" s="8" t="s">
        <v>3</v>
      </c>
    </row>
    <row r="11" spans="1:3" ht="57.75" customHeight="1" x14ac:dyDescent="0.25">
      <c r="A11" s="1">
        <v>10</v>
      </c>
      <c r="B11" s="7" t="s">
        <v>70</v>
      </c>
      <c r="C11" s="8" t="s">
        <v>3</v>
      </c>
    </row>
    <row r="12" spans="1:3" ht="57.75" customHeight="1" x14ac:dyDescent="0.25">
      <c r="A12" s="1">
        <v>11</v>
      </c>
      <c r="B12" s="9" t="s">
        <v>71</v>
      </c>
      <c r="C12" s="8" t="s">
        <v>3</v>
      </c>
    </row>
    <row r="13" spans="1:3" ht="57.75" customHeight="1" x14ac:dyDescent="0.25">
      <c r="A13" s="1">
        <v>12</v>
      </c>
      <c r="B13" s="9" t="s">
        <v>72</v>
      </c>
      <c r="C13" s="8" t="s">
        <v>3</v>
      </c>
    </row>
    <row r="14" spans="1:3" ht="57.75" customHeight="1" x14ac:dyDescent="0.25">
      <c r="A14" s="1">
        <v>13</v>
      </c>
      <c r="B14" s="9" t="s">
        <v>73</v>
      </c>
      <c r="C14" s="8" t="s">
        <v>3</v>
      </c>
    </row>
    <row r="15" spans="1:3" ht="57.75" customHeight="1" x14ac:dyDescent="0.25">
      <c r="A15" s="1">
        <v>14</v>
      </c>
      <c r="B15" s="9" t="s">
        <v>74</v>
      </c>
      <c r="C15" s="8" t="s">
        <v>3</v>
      </c>
    </row>
    <row r="16" spans="1:3" ht="57.75" customHeight="1" x14ac:dyDescent="0.25">
      <c r="A16" s="1">
        <v>15</v>
      </c>
      <c r="B16" s="9" t="s">
        <v>75</v>
      </c>
      <c r="C16" s="8" t="s">
        <v>3</v>
      </c>
    </row>
    <row r="17" spans="1:3" ht="57.75" customHeight="1" x14ac:dyDescent="0.25">
      <c r="A17" s="1">
        <v>16</v>
      </c>
      <c r="B17" s="9" t="s">
        <v>76</v>
      </c>
      <c r="C17" s="8" t="s">
        <v>3</v>
      </c>
    </row>
    <row r="18" spans="1:3" ht="57.75" customHeight="1" x14ac:dyDescent="0.25">
      <c r="A18" s="1">
        <v>17</v>
      </c>
      <c r="B18" s="9" t="s">
        <v>77</v>
      </c>
      <c r="C18" s="8" t="s">
        <v>3</v>
      </c>
    </row>
    <row r="19" spans="1:3" ht="57.75" customHeight="1" x14ac:dyDescent="0.25">
      <c r="A19" s="1">
        <v>18</v>
      </c>
      <c r="B19" s="9" t="s">
        <v>78</v>
      </c>
      <c r="C19" s="8" t="s">
        <v>3</v>
      </c>
    </row>
    <row r="20" spans="1:3" ht="57.75" customHeight="1" x14ac:dyDescent="0.25">
      <c r="A20" s="1">
        <v>19</v>
      </c>
      <c r="B20" s="9" t="s">
        <v>79</v>
      </c>
      <c r="C20" s="8" t="s">
        <v>3</v>
      </c>
    </row>
    <row r="21" spans="1:3" ht="57.75" customHeight="1" x14ac:dyDescent="0.25">
      <c r="A21" s="1">
        <v>20</v>
      </c>
      <c r="B21" s="9" t="s">
        <v>80</v>
      </c>
      <c r="C21" s="8" t="s">
        <v>3</v>
      </c>
    </row>
    <row r="22" spans="1:3" ht="57.75" customHeight="1" x14ac:dyDescent="0.25">
      <c r="A22" s="1">
        <v>21</v>
      </c>
      <c r="B22" s="9" t="s">
        <v>81</v>
      </c>
      <c r="C22" s="8" t="s">
        <v>3</v>
      </c>
    </row>
    <row r="23" spans="1:3" ht="57.75" customHeight="1" x14ac:dyDescent="0.25">
      <c r="A23" s="1">
        <v>22</v>
      </c>
      <c r="B23" s="9" t="s">
        <v>82</v>
      </c>
      <c r="C23" s="8" t="s">
        <v>3</v>
      </c>
    </row>
    <row r="24" spans="1:3" ht="57.75" customHeight="1" x14ac:dyDescent="0.25">
      <c r="A24" s="1">
        <v>23</v>
      </c>
      <c r="B24" s="9" t="s">
        <v>83</v>
      </c>
      <c r="C24" s="8" t="s">
        <v>3</v>
      </c>
    </row>
    <row r="25" spans="1:3" ht="57.75" customHeight="1" x14ac:dyDescent="0.25">
      <c r="A25" s="1">
        <v>24</v>
      </c>
      <c r="B25" s="9" t="s">
        <v>84</v>
      </c>
      <c r="C25" s="8" t="s">
        <v>3</v>
      </c>
    </row>
    <row r="26" spans="1:3" ht="57.75" customHeight="1" x14ac:dyDescent="0.25">
      <c r="A26" s="1">
        <v>25</v>
      </c>
      <c r="B26" s="9" t="s">
        <v>85</v>
      </c>
      <c r="C26" s="8" t="s">
        <v>3</v>
      </c>
    </row>
    <row r="27" spans="1:3" ht="57.75" customHeight="1" x14ac:dyDescent="0.25">
      <c r="A27" s="1">
        <v>26</v>
      </c>
      <c r="B27" s="9" t="s">
        <v>86</v>
      </c>
      <c r="C27" s="8" t="s">
        <v>3</v>
      </c>
    </row>
    <row r="28" spans="1:3" ht="57.75" customHeight="1" x14ac:dyDescent="0.25">
      <c r="A28" s="1">
        <v>27</v>
      </c>
      <c r="B28" s="9" t="s">
        <v>87</v>
      </c>
      <c r="C28" s="8" t="s">
        <v>3</v>
      </c>
    </row>
    <row r="29" spans="1:3" ht="57.75" customHeight="1" x14ac:dyDescent="0.25">
      <c r="A29" s="1">
        <v>28</v>
      </c>
      <c r="B29" s="9" t="s">
        <v>88</v>
      </c>
      <c r="C29" s="8" t="s">
        <v>3</v>
      </c>
    </row>
    <row r="30" spans="1:3" ht="57.75" customHeight="1" x14ac:dyDescent="0.25">
      <c r="A30" s="1">
        <v>29</v>
      </c>
      <c r="B30" s="9" t="s">
        <v>89</v>
      </c>
      <c r="C30" s="8" t="s">
        <v>3</v>
      </c>
    </row>
    <row r="31" spans="1:3" ht="57.75" customHeight="1" x14ac:dyDescent="0.25">
      <c r="A31" s="1">
        <v>30</v>
      </c>
      <c r="B31" s="9" t="s">
        <v>90</v>
      </c>
      <c r="C31" s="8" t="s">
        <v>3</v>
      </c>
    </row>
    <row r="32" spans="1:3" ht="57.75" customHeight="1" x14ac:dyDescent="0.25">
      <c r="A32" s="1">
        <v>31</v>
      </c>
      <c r="B32" s="9" t="s">
        <v>91</v>
      </c>
      <c r="C32" s="8" t="s">
        <v>3</v>
      </c>
    </row>
    <row r="33" spans="1:3" ht="57.75" customHeight="1" x14ac:dyDescent="0.25">
      <c r="A33" s="1">
        <v>32</v>
      </c>
      <c r="B33" s="9" t="s">
        <v>92</v>
      </c>
      <c r="C33" s="8" t="s">
        <v>3</v>
      </c>
    </row>
    <row r="34" spans="1:3" ht="57.75" customHeight="1" x14ac:dyDescent="0.25">
      <c r="A34" s="1">
        <v>33</v>
      </c>
      <c r="B34" s="9" t="s">
        <v>93</v>
      </c>
      <c r="C34" s="8" t="s">
        <v>3</v>
      </c>
    </row>
    <row r="35" spans="1:3" ht="57.75" customHeight="1" x14ac:dyDescent="0.25">
      <c r="A35" s="1">
        <v>34</v>
      </c>
      <c r="B35" s="9" t="s">
        <v>94</v>
      </c>
      <c r="C35" s="8" t="s">
        <v>3</v>
      </c>
    </row>
    <row r="36" spans="1:3" ht="57.75" customHeight="1" x14ac:dyDescent="0.25">
      <c r="A36" s="1">
        <v>35</v>
      </c>
      <c r="B36" s="9" t="s">
        <v>95</v>
      </c>
      <c r="C36" s="8" t="s">
        <v>3</v>
      </c>
    </row>
    <row r="37" spans="1:3" ht="57.75" customHeight="1" x14ac:dyDescent="0.25">
      <c r="A37" s="1">
        <v>36</v>
      </c>
      <c r="B37" s="9" t="s">
        <v>96</v>
      </c>
      <c r="C37" s="8" t="s">
        <v>3</v>
      </c>
    </row>
    <row r="38" spans="1:3" ht="57.75" customHeight="1" x14ac:dyDescent="0.25">
      <c r="A38" s="1">
        <v>37</v>
      </c>
      <c r="B38" s="9" t="s">
        <v>97</v>
      </c>
      <c r="C38" s="8" t="s">
        <v>3</v>
      </c>
    </row>
    <row r="39" spans="1:3" ht="57.75" customHeight="1" x14ac:dyDescent="0.25">
      <c r="A39" s="1">
        <v>38</v>
      </c>
      <c r="B39" s="9" t="s">
        <v>98</v>
      </c>
      <c r="C39" s="8" t="s">
        <v>3</v>
      </c>
    </row>
    <row r="40" spans="1:3" ht="57.75" customHeight="1" x14ac:dyDescent="0.25">
      <c r="A40" s="1">
        <v>39</v>
      </c>
      <c r="B40" s="9" t="s">
        <v>99</v>
      </c>
      <c r="C40" s="8" t="s">
        <v>3</v>
      </c>
    </row>
    <row r="41" spans="1:3" ht="57.75" customHeight="1" x14ac:dyDescent="0.25">
      <c r="A41" s="1">
        <v>40</v>
      </c>
      <c r="B41" s="9" t="s">
        <v>100</v>
      </c>
      <c r="C41" s="8" t="s">
        <v>3</v>
      </c>
    </row>
    <row r="42" spans="1:3" ht="57.75" customHeight="1" x14ac:dyDescent="0.25">
      <c r="A42" s="1">
        <v>41</v>
      </c>
      <c r="B42" s="9" t="s">
        <v>101</v>
      </c>
      <c r="C42" s="8" t="s">
        <v>3</v>
      </c>
    </row>
    <row r="43" spans="1:3" ht="57.75" customHeight="1" x14ac:dyDescent="0.25">
      <c r="A43" s="1">
        <v>42</v>
      </c>
      <c r="B43" s="9" t="s">
        <v>102</v>
      </c>
      <c r="C43" s="8" t="s">
        <v>3</v>
      </c>
    </row>
    <row r="44" spans="1:3" ht="57.75" customHeight="1" x14ac:dyDescent="0.25">
      <c r="A44" s="1">
        <v>43</v>
      </c>
      <c r="B44" s="9" t="s">
        <v>103</v>
      </c>
      <c r="C44" s="8" t="s">
        <v>3</v>
      </c>
    </row>
    <row r="45" spans="1:3" ht="57.75" customHeight="1" x14ac:dyDescent="0.25">
      <c r="A45" s="1">
        <v>44</v>
      </c>
      <c r="B45" s="9" t="s">
        <v>104</v>
      </c>
      <c r="C45" s="8" t="s">
        <v>3</v>
      </c>
    </row>
    <row r="46" spans="1:3" ht="57.75" customHeight="1" x14ac:dyDescent="0.25">
      <c r="A46" s="1">
        <v>45</v>
      </c>
      <c r="B46" s="9" t="s">
        <v>105</v>
      </c>
      <c r="C46" s="8" t="s">
        <v>3</v>
      </c>
    </row>
    <row r="47" spans="1:3" ht="57.75" customHeight="1" x14ac:dyDescent="0.25">
      <c r="A47" s="1">
        <v>46</v>
      </c>
      <c r="B47" s="9" t="s">
        <v>106</v>
      </c>
      <c r="C47" s="8" t="s">
        <v>3</v>
      </c>
    </row>
    <row r="48" spans="1:3" ht="57.75" customHeight="1" x14ac:dyDescent="0.25">
      <c r="A48" s="1">
        <v>47</v>
      </c>
      <c r="B48" s="9" t="s">
        <v>107</v>
      </c>
      <c r="C48" s="8" t="s">
        <v>3</v>
      </c>
    </row>
    <row r="49" spans="1:3" ht="57.75" customHeight="1" x14ac:dyDescent="0.25">
      <c r="A49" s="1">
        <v>48</v>
      </c>
      <c r="B49" s="9" t="s">
        <v>108</v>
      </c>
      <c r="C49" s="8" t="s">
        <v>3</v>
      </c>
    </row>
    <row r="50" spans="1:3" ht="57.75" customHeight="1" x14ac:dyDescent="0.25">
      <c r="A50" s="1">
        <v>49</v>
      </c>
      <c r="B50" s="9" t="s">
        <v>109</v>
      </c>
      <c r="C50" s="8" t="s">
        <v>3</v>
      </c>
    </row>
    <row r="51" spans="1:3" ht="57.75" customHeight="1" x14ac:dyDescent="0.25">
      <c r="A51" s="1">
        <v>50</v>
      </c>
      <c r="B51" s="9" t="s">
        <v>110</v>
      </c>
      <c r="C51" s="8" t="s">
        <v>3</v>
      </c>
    </row>
    <row r="52" spans="1:3" ht="57.75" customHeight="1" x14ac:dyDescent="0.25">
      <c r="A52" s="1">
        <v>51</v>
      </c>
      <c r="B52" s="9" t="s">
        <v>111</v>
      </c>
      <c r="C52" s="8" t="s">
        <v>3</v>
      </c>
    </row>
    <row r="53" spans="1:3" ht="57.75" customHeight="1" x14ac:dyDescent="0.25">
      <c r="A53" s="1">
        <v>52</v>
      </c>
      <c r="B53" s="9" t="s">
        <v>112</v>
      </c>
      <c r="C53" s="8" t="s">
        <v>3</v>
      </c>
    </row>
    <row r="54" spans="1:3" ht="57.75" customHeight="1" x14ac:dyDescent="0.25">
      <c r="A54" s="1">
        <v>53</v>
      </c>
      <c r="B54" s="9" t="s">
        <v>4</v>
      </c>
      <c r="C54" s="4" t="s">
        <v>5</v>
      </c>
    </row>
    <row r="55" spans="1:3" ht="57.75" customHeight="1" x14ac:dyDescent="0.25">
      <c r="A55" s="1">
        <v>54</v>
      </c>
      <c r="B55" s="9" t="s">
        <v>8</v>
      </c>
      <c r="C55" s="4" t="s">
        <v>5</v>
      </c>
    </row>
    <row r="56" spans="1:3" ht="57.75" customHeight="1" x14ac:dyDescent="0.25">
      <c r="A56" s="1">
        <v>55</v>
      </c>
      <c r="B56" s="9" t="s">
        <v>9</v>
      </c>
      <c r="C56" s="4" t="s">
        <v>5</v>
      </c>
    </row>
    <row r="57" spans="1:3" ht="57.75" customHeight="1" x14ac:dyDescent="0.25">
      <c r="A57" s="1">
        <v>56</v>
      </c>
      <c r="B57" s="9" t="s">
        <v>11</v>
      </c>
      <c r="C57" s="4" t="s">
        <v>5</v>
      </c>
    </row>
    <row r="58" spans="1:3" ht="57.75" customHeight="1" x14ac:dyDescent="0.25">
      <c r="A58" s="1">
        <v>57</v>
      </c>
      <c r="B58" s="9" t="s">
        <v>12</v>
      </c>
      <c r="C58" s="4" t="s">
        <v>5</v>
      </c>
    </row>
    <row r="59" spans="1:3" ht="57.75" customHeight="1" x14ac:dyDescent="0.25">
      <c r="A59" s="1">
        <v>58</v>
      </c>
      <c r="B59" s="9" t="s">
        <v>13</v>
      </c>
      <c r="C59" s="4" t="s">
        <v>5</v>
      </c>
    </row>
    <row r="60" spans="1:3" ht="57.75" customHeight="1" x14ac:dyDescent="0.25">
      <c r="A60" s="1">
        <v>59</v>
      </c>
      <c r="B60" s="9" t="s">
        <v>14</v>
      </c>
      <c r="C60" s="4" t="s">
        <v>15</v>
      </c>
    </row>
    <row r="61" spans="1:3" ht="57.75" customHeight="1" x14ac:dyDescent="0.25">
      <c r="A61" s="1">
        <v>60</v>
      </c>
      <c r="B61" s="9" t="s">
        <v>16</v>
      </c>
      <c r="C61" s="4" t="s">
        <v>15</v>
      </c>
    </row>
    <row r="62" spans="1:3" ht="57.75" customHeight="1" x14ac:dyDescent="0.25">
      <c r="A62" s="1">
        <v>61</v>
      </c>
      <c r="B62" s="9" t="s">
        <v>17</v>
      </c>
      <c r="C62" s="4" t="s">
        <v>18</v>
      </c>
    </row>
    <row r="63" spans="1:3" ht="57.75" customHeight="1" x14ac:dyDescent="0.25">
      <c r="A63" s="1">
        <v>62</v>
      </c>
      <c r="B63" s="9" t="s">
        <v>19</v>
      </c>
      <c r="C63" s="4" t="s">
        <v>18</v>
      </c>
    </row>
    <row r="64" spans="1:3" ht="57.75" customHeight="1" x14ac:dyDescent="0.25">
      <c r="A64" s="1">
        <v>63</v>
      </c>
      <c r="B64" s="9" t="s">
        <v>20</v>
      </c>
      <c r="C64" s="4" t="s">
        <v>18</v>
      </c>
    </row>
    <row r="65" spans="1:3" ht="57.75" customHeight="1" x14ac:dyDescent="0.25">
      <c r="A65" s="1">
        <v>64</v>
      </c>
      <c r="B65" s="9" t="s">
        <v>21</v>
      </c>
      <c r="C65" s="4" t="s">
        <v>18</v>
      </c>
    </row>
    <row r="66" spans="1:3" ht="57.75" customHeight="1" x14ac:dyDescent="0.25">
      <c r="A66" s="1">
        <v>65</v>
      </c>
      <c r="B66" s="9" t="s">
        <v>22</v>
      </c>
      <c r="C66" s="4" t="s">
        <v>23</v>
      </c>
    </row>
    <row r="67" spans="1:3" ht="57.75" customHeight="1" x14ac:dyDescent="0.25">
      <c r="A67" s="1">
        <v>66</v>
      </c>
      <c r="B67" s="9" t="s">
        <v>24</v>
      </c>
      <c r="C67" s="4" t="s">
        <v>23</v>
      </c>
    </row>
    <row r="68" spans="1:3" ht="57.75" customHeight="1" x14ac:dyDescent="0.25">
      <c r="A68" s="1">
        <v>67</v>
      </c>
      <c r="B68" s="9" t="s">
        <v>25</v>
      </c>
      <c r="C68" s="4" t="s">
        <v>26</v>
      </c>
    </row>
    <row r="69" spans="1:3" ht="57.75" customHeight="1" x14ac:dyDescent="0.25">
      <c r="A69" s="1">
        <v>68</v>
      </c>
      <c r="B69" s="9" t="s">
        <v>27</v>
      </c>
      <c r="C69" s="4" t="s">
        <v>26</v>
      </c>
    </row>
    <row r="70" spans="1:3" ht="57.75" customHeight="1" x14ac:dyDescent="0.25">
      <c r="A70" s="1">
        <v>69</v>
      </c>
      <c r="B70" s="9" t="s">
        <v>28</v>
      </c>
      <c r="C70" s="4" t="s">
        <v>26</v>
      </c>
    </row>
    <row r="71" spans="1:3" ht="57.75" customHeight="1" x14ac:dyDescent="0.25">
      <c r="A71" s="1">
        <v>70</v>
      </c>
      <c r="B71" s="9" t="s">
        <v>29</v>
      </c>
      <c r="C71" s="4" t="s">
        <v>30</v>
      </c>
    </row>
    <row r="72" spans="1:3" ht="57.75" customHeight="1" x14ac:dyDescent="0.25">
      <c r="A72" s="1">
        <v>71</v>
      </c>
      <c r="B72" s="9" t="s">
        <v>31</v>
      </c>
      <c r="C72" s="4" t="s">
        <v>30</v>
      </c>
    </row>
    <row r="73" spans="1:3" ht="57.75" customHeight="1" x14ac:dyDescent="0.25">
      <c r="A73" s="1">
        <v>72</v>
      </c>
      <c r="B73" s="9" t="s">
        <v>32</v>
      </c>
      <c r="C73" s="4" t="s">
        <v>30</v>
      </c>
    </row>
    <row r="74" spans="1:3" ht="57.75" customHeight="1" x14ac:dyDescent="0.25">
      <c r="A74" s="1">
        <v>73</v>
      </c>
      <c r="B74" s="9" t="s">
        <v>33</v>
      </c>
      <c r="C74" s="4" t="s">
        <v>30</v>
      </c>
    </row>
    <row r="75" spans="1:3" ht="57.75" customHeight="1" x14ac:dyDescent="0.25">
      <c r="A75" s="1">
        <v>74</v>
      </c>
      <c r="B75" s="9" t="s">
        <v>34</v>
      </c>
      <c r="C75" s="4" t="s">
        <v>30</v>
      </c>
    </row>
    <row r="76" spans="1:3" ht="57.75" customHeight="1" x14ac:dyDescent="0.25">
      <c r="A76" s="1">
        <v>75</v>
      </c>
      <c r="B76" s="9" t="s">
        <v>35</v>
      </c>
      <c r="C76" s="4" t="s">
        <v>30</v>
      </c>
    </row>
    <row r="77" spans="1:3" ht="57.75" customHeight="1" x14ac:dyDescent="0.25">
      <c r="A77" s="1">
        <v>76</v>
      </c>
      <c r="B77" s="9" t="s">
        <v>36</v>
      </c>
      <c r="C77" s="4" t="s">
        <v>30</v>
      </c>
    </row>
    <row r="78" spans="1:3" ht="57.75" customHeight="1" x14ac:dyDescent="0.25">
      <c r="A78" s="1">
        <v>77</v>
      </c>
      <c r="B78" s="9" t="s">
        <v>37</v>
      </c>
      <c r="C78" s="4" t="s">
        <v>30</v>
      </c>
    </row>
    <row r="79" spans="1:3" ht="57.75" customHeight="1" x14ac:dyDescent="0.25">
      <c r="A79" s="1">
        <v>78</v>
      </c>
      <c r="B79" s="9" t="s">
        <v>38</v>
      </c>
      <c r="C79" s="4" t="s">
        <v>30</v>
      </c>
    </row>
    <row r="80" spans="1:3" ht="57.75" customHeight="1" x14ac:dyDescent="0.25">
      <c r="A80" s="1">
        <v>79</v>
      </c>
      <c r="B80" s="9" t="s">
        <v>39</v>
      </c>
      <c r="C80" s="4" t="s">
        <v>30</v>
      </c>
    </row>
    <row r="81" spans="1:3" ht="57.75" customHeight="1" x14ac:dyDescent="0.25">
      <c r="A81" s="1">
        <v>80</v>
      </c>
      <c r="B81" s="9" t="s">
        <v>40</v>
      </c>
      <c r="C81" s="4" t="s">
        <v>41</v>
      </c>
    </row>
    <row r="82" spans="1:3" ht="57.75" customHeight="1" x14ac:dyDescent="0.25">
      <c r="A82" s="1">
        <v>81</v>
      </c>
      <c r="B82" s="9" t="s">
        <v>42</v>
      </c>
      <c r="C82" s="4" t="s">
        <v>43</v>
      </c>
    </row>
    <row r="83" spans="1:3" ht="57.75" customHeight="1" x14ac:dyDescent="0.25">
      <c r="A83" s="1">
        <v>82</v>
      </c>
      <c r="B83" s="9" t="s">
        <v>44</v>
      </c>
      <c r="C83" s="4" t="s">
        <v>43</v>
      </c>
    </row>
    <row r="84" spans="1:3" ht="57.75" customHeight="1" x14ac:dyDescent="0.25">
      <c r="A84" s="1">
        <v>83</v>
      </c>
      <c r="B84" s="9" t="s">
        <v>45</v>
      </c>
      <c r="C84" s="4" t="s">
        <v>43</v>
      </c>
    </row>
    <row r="85" spans="1:3" ht="57.75" customHeight="1" x14ac:dyDescent="0.25">
      <c r="A85" s="1">
        <v>84</v>
      </c>
      <c r="B85" s="9" t="s">
        <v>46</v>
      </c>
      <c r="C85" s="4" t="s">
        <v>43</v>
      </c>
    </row>
    <row r="86" spans="1:3" ht="57.75" customHeight="1" x14ac:dyDescent="0.25">
      <c r="A86" s="1">
        <v>85</v>
      </c>
      <c r="B86" s="9" t="s">
        <v>47</v>
      </c>
      <c r="C86" s="4" t="s">
        <v>48</v>
      </c>
    </row>
    <row r="87" spans="1:3" ht="57.75" customHeight="1" x14ac:dyDescent="0.25">
      <c r="A87" s="1">
        <v>86</v>
      </c>
      <c r="B87" s="9" t="s">
        <v>49</v>
      </c>
      <c r="C87" s="4" t="s">
        <v>48</v>
      </c>
    </row>
    <row r="88" spans="1:3" ht="57.75" customHeight="1" x14ac:dyDescent="0.25">
      <c r="A88" s="1">
        <v>87</v>
      </c>
      <c r="B88" s="9" t="s">
        <v>50</v>
      </c>
      <c r="C88" s="4" t="s">
        <v>48</v>
      </c>
    </row>
    <row r="89" spans="1:3" ht="57.75" customHeight="1" x14ac:dyDescent="0.25">
      <c r="A89" s="1">
        <v>88</v>
      </c>
      <c r="B89" s="9" t="s">
        <v>51</v>
      </c>
      <c r="C89" s="4" t="s">
        <v>52</v>
      </c>
    </row>
    <row r="90" spans="1:3" ht="57.75" customHeight="1" x14ac:dyDescent="0.25">
      <c r="A90" s="1">
        <v>89</v>
      </c>
      <c r="B90" s="9" t="s">
        <v>53</v>
      </c>
      <c r="C90" s="4" t="s">
        <v>52</v>
      </c>
    </row>
    <row r="91" spans="1:3" ht="57.75" customHeight="1" x14ac:dyDescent="0.25">
      <c r="A91" s="1">
        <v>90</v>
      </c>
      <c r="B91" s="9" t="s">
        <v>54</v>
      </c>
      <c r="C91" s="4" t="s">
        <v>52</v>
      </c>
    </row>
    <row r="92" spans="1:3" ht="57.75" customHeight="1" x14ac:dyDescent="0.25">
      <c r="A92" s="1">
        <v>91</v>
      </c>
      <c r="B92" s="9" t="s">
        <v>55</v>
      </c>
      <c r="C92" s="4" t="s">
        <v>52</v>
      </c>
    </row>
    <row r="93" spans="1:3" ht="57.75" customHeight="1" x14ac:dyDescent="0.25">
      <c r="A93" s="1">
        <v>92</v>
      </c>
      <c r="B93" s="9" t="s">
        <v>56</v>
      </c>
      <c r="C93" s="4" t="s">
        <v>57</v>
      </c>
    </row>
    <row r="94" spans="1:3" ht="57.75" customHeight="1" x14ac:dyDescent="0.25">
      <c r="A94" s="1">
        <v>93</v>
      </c>
      <c r="B94" s="9" t="s">
        <v>58</v>
      </c>
      <c r="C94" s="4" t="s">
        <v>57</v>
      </c>
    </row>
    <row r="95" spans="1:3" ht="57.75" customHeight="1" x14ac:dyDescent="0.25">
      <c r="A95" s="1">
        <v>94</v>
      </c>
      <c r="B95" s="9" t="s">
        <v>59</v>
      </c>
      <c r="C95" s="4" t="s">
        <v>57</v>
      </c>
    </row>
    <row r="96" spans="1:3" ht="57.75" customHeight="1" x14ac:dyDescent="0.25">
      <c r="A96" s="1">
        <v>95</v>
      </c>
      <c r="B96" s="9" t="s">
        <v>60</v>
      </c>
      <c r="C96" s="4" t="s">
        <v>57</v>
      </c>
    </row>
    <row r="97" spans="1:3" ht="57.75" customHeight="1" x14ac:dyDescent="0.25">
      <c r="A97" s="1">
        <v>96</v>
      </c>
      <c r="B97" s="10" t="s">
        <v>113</v>
      </c>
      <c r="C97" s="4" t="s">
        <v>114</v>
      </c>
    </row>
    <row r="98" spans="1:3" ht="57.75" customHeight="1" x14ac:dyDescent="0.25">
      <c r="A98" s="1">
        <v>97</v>
      </c>
      <c r="B98" s="10" t="s">
        <v>115</v>
      </c>
      <c r="C98" s="4" t="s">
        <v>114</v>
      </c>
    </row>
    <row r="99" spans="1:3" ht="57.75" customHeight="1" x14ac:dyDescent="0.25">
      <c r="A99" s="1">
        <v>98</v>
      </c>
      <c r="B99" s="10" t="s">
        <v>116</v>
      </c>
      <c r="C99" s="4" t="s">
        <v>114</v>
      </c>
    </row>
    <row r="100" spans="1:3" ht="57.75" customHeight="1" x14ac:dyDescent="0.25">
      <c r="A100" s="1">
        <v>99</v>
      </c>
      <c r="B100" s="10" t="s">
        <v>117</v>
      </c>
      <c r="C100" s="4" t="s">
        <v>114</v>
      </c>
    </row>
    <row r="101" spans="1:3" ht="57.75" customHeight="1" x14ac:dyDescent="0.25">
      <c r="A101" s="1">
        <v>100</v>
      </c>
      <c r="B101" s="10" t="s">
        <v>118</v>
      </c>
      <c r="C101" s="4" t="s">
        <v>119</v>
      </c>
    </row>
    <row r="102" spans="1:3" ht="57.75" customHeight="1" x14ac:dyDescent="0.25">
      <c r="A102" s="1">
        <v>101</v>
      </c>
      <c r="B102" s="10" t="s">
        <v>120</v>
      </c>
      <c r="C102" s="4" t="s">
        <v>119</v>
      </c>
    </row>
    <row r="103" spans="1:3" ht="57.75" customHeight="1" x14ac:dyDescent="0.25">
      <c r="A103" s="1">
        <v>102</v>
      </c>
      <c r="B103" s="10" t="s">
        <v>121</v>
      </c>
      <c r="C103" s="4" t="s">
        <v>119</v>
      </c>
    </row>
    <row r="104" spans="1:3" ht="57.75" customHeight="1" x14ac:dyDescent="0.25">
      <c r="A104" s="1">
        <v>103</v>
      </c>
      <c r="B104" s="10" t="s">
        <v>122</v>
      </c>
      <c r="C104" s="4" t="s">
        <v>119</v>
      </c>
    </row>
    <row r="105" spans="1:3" ht="57.75" customHeight="1" x14ac:dyDescent="0.25">
      <c r="A105" s="1">
        <v>104</v>
      </c>
      <c r="B105" s="10" t="s">
        <v>123</v>
      </c>
      <c r="C105" s="4" t="s">
        <v>124</v>
      </c>
    </row>
    <row r="106" spans="1:3" ht="57.75" customHeight="1" x14ac:dyDescent="0.25">
      <c r="A106" s="1">
        <v>105</v>
      </c>
      <c r="B106" s="10" t="s">
        <v>125</v>
      </c>
      <c r="C106" s="4" t="s">
        <v>124</v>
      </c>
    </row>
    <row r="107" spans="1:3" ht="57.75" customHeight="1" x14ac:dyDescent="0.25">
      <c r="A107" s="1">
        <v>106</v>
      </c>
      <c r="B107" s="10" t="s">
        <v>126</v>
      </c>
      <c r="C107" s="4" t="s">
        <v>124</v>
      </c>
    </row>
    <row r="108" spans="1:3" ht="57.75" customHeight="1" x14ac:dyDescent="0.25">
      <c r="A108" s="1">
        <v>107</v>
      </c>
      <c r="B108" s="10" t="s">
        <v>127</v>
      </c>
      <c r="C108" s="4" t="s">
        <v>124</v>
      </c>
    </row>
    <row r="109" spans="1:3" ht="57.75" customHeight="1" x14ac:dyDescent="0.25">
      <c r="A109" s="1">
        <v>108</v>
      </c>
      <c r="B109" s="10" t="s">
        <v>128</v>
      </c>
      <c r="C109" s="4" t="s">
        <v>129</v>
      </c>
    </row>
    <row r="110" spans="1:3" ht="57.75" customHeight="1" x14ac:dyDescent="0.25">
      <c r="A110" s="1">
        <v>109</v>
      </c>
      <c r="B110" s="10" t="s">
        <v>130</v>
      </c>
      <c r="C110" s="4" t="s">
        <v>129</v>
      </c>
    </row>
    <row r="111" spans="1:3" ht="57.75" customHeight="1" x14ac:dyDescent="0.25">
      <c r="A111" s="1">
        <v>110</v>
      </c>
      <c r="B111" s="10" t="s">
        <v>131</v>
      </c>
      <c r="C111" s="4" t="s">
        <v>129</v>
      </c>
    </row>
    <row r="112" spans="1:3" ht="57.75" customHeight="1" x14ac:dyDescent="0.25">
      <c r="A112" s="1">
        <v>111</v>
      </c>
      <c r="B112" s="10" t="s">
        <v>132</v>
      </c>
      <c r="C112" s="4" t="s">
        <v>129</v>
      </c>
    </row>
    <row r="113" spans="1:3" ht="57.75" customHeight="1" x14ac:dyDescent="0.25">
      <c r="A113" s="1">
        <v>112</v>
      </c>
      <c r="B113" s="10" t="s">
        <v>133</v>
      </c>
      <c r="C113" s="4" t="s">
        <v>129</v>
      </c>
    </row>
    <row r="114" spans="1:3" ht="57.75" customHeight="1" x14ac:dyDescent="0.25">
      <c r="A114" s="1">
        <v>113</v>
      </c>
      <c r="B114" s="10" t="s">
        <v>134</v>
      </c>
      <c r="C114" s="4" t="s">
        <v>129</v>
      </c>
    </row>
    <row r="115" spans="1:3" ht="57.75" customHeight="1" x14ac:dyDescent="0.25">
      <c r="A115" s="1">
        <v>114</v>
      </c>
      <c r="B115" s="10" t="s">
        <v>135</v>
      </c>
      <c r="C115" s="4" t="s">
        <v>129</v>
      </c>
    </row>
    <row r="116" spans="1:3" ht="57.75" customHeight="1" x14ac:dyDescent="0.25">
      <c r="A116" s="1">
        <v>115</v>
      </c>
      <c r="B116" s="10" t="s">
        <v>136</v>
      </c>
      <c r="C116" s="4" t="s">
        <v>129</v>
      </c>
    </row>
    <row r="117" spans="1:3" ht="57.75" customHeight="1" x14ac:dyDescent="0.25">
      <c r="A117" s="1">
        <v>116</v>
      </c>
      <c r="B117" s="10" t="s">
        <v>137</v>
      </c>
      <c r="C117" s="4" t="s">
        <v>129</v>
      </c>
    </row>
    <row r="118" spans="1:3" ht="57.75" customHeight="1" x14ac:dyDescent="0.25">
      <c r="A118" s="1">
        <v>117</v>
      </c>
      <c r="B118" s="10" t="s">
        <v>138</v>
      </c>
      <c r="C118" s="4" t="s">
        <v>129</v>
      </c>
    </row>
    <row r="119" spans="1:3" ht="57.75" customHeight="1" x14ac:dyDescent="0.25">
      <c r="A119" s="1">
        <v>118</v>
      </c>
      <c r="B119" s="10" t="s">
        <v>139</v>
      </c>
      <c r="C119" s="4" t="s">
        <v>129</v>
      </c>
    </row>
    <row r="120" spans="1:3" ht="57.75" customHeight="1" x14ac:dyDescent="0.25">
      <c r="A120" s="1">
        <v>119</v>
      </c>
      <c r="B120" s="10" t="s">
        <v>140</v>
      </c>
      <c r="C120" s="4" t="s">
        <v>129</v>
      </c>
    </row>
    <row r="121" spans="1:3" ht="57.75" customHeight="1" x14ac:dyDescent="0.25">
      <c r="A121" s="1">
        <v>120</v>
      </c>
      <c r="B121" s="10" t="s">
        <v>141</v>
      </c>
      <c r="C121" s="4" t="s">
        <v>129</v>
      </c>
    </row>
    <row r="122" spans="1:3" ht="57.75" customHeight="1" x14ac:dyDescent="0.25">
      <c r="A122" s="1">
        <v>121</v>
      </c>
      <c r="B122" s="10" t="s">
        <v>142</v>
      </c>
      <c r="C122" s="4" t="s">
        <v>129</v>
      </c>
    </row>
    <row r="123" spans="1:3" ht="57.75" customHeight="1" x14ac:dyDescent="0.25">
      <c r="A123" s="1">
        <v>122</v>
      </c>
      <c r="B123" s="10" t="s">
        <v>143</v>
      </c>
      <c r="C123" s="4" t="s">
        <v>129</v>
      </c>
    </row>
    <row r="124" spans="1:3" ht="57.75" customHeight="1" x14ac:dyDescent="0.25">
      <c r="A124" s="1">
        <v>123</v>
      </c>
      <c r="B124" s="10" t="s">
        <v>144</v>
      </c>
      <c r="C124" s="4" t="s">
        <v>129</v>
      </c>
    </row>
    <row r="125" spans="1:3" ht="57.75" customHeight="1" x14ac:dyDescent="0.25">
      <c r="A125" s="1">
        <v>124</v>
      </c>
      <c r="B125" s="10" t="s">
        <v>145</v>
      </c>
      <c r="C125" s="4" t="s">
        <v>129</v>
      </c>
    </row>
    <row r="126" spans="1:3" ht="57.75" customHeight="1" x14ac:dyDescent="0.25">
      <c r="A126" s="1">
        <v>125</v>
      </c>
      <c r="B126" s="10" t="s">
        <v>146</v>
      </c>
      <c r="C126" s="4" t="s">
        <v>129</v>
      </c>
    </row>
    <row r="127" spans="1:3" ht="57.75" customHeight="1" x14ac:dyDescent="0.25">
      <c r="A127" s="1">
        <v>126</v>
      </c>
      <c r="B127" s="10" t="s">
        <v>147</v>
      </c>
      <c r="C127" s="4" t="s">
        <v>129</v>
      </c>
    </row>
    <row r="128" spans="1:3" ht="57.75" customHeight="1" x14ac:dyDescent="0.25">
      <c r="A128" s="1">
        <v>127</v>
      </c>
      <c r="B128" s="10" t="s">
        <v>148</v>
      </c>
      <c r="C128" s="4" t="s">
        <v>129</v>
      </c>
    </row>
    <row r="129" spans="1:3" ht="57.75" customHeight="1" x14ac:dyDescent="0.25">
      <c r="A129" s="1">
        <v>128</v>
      </c>
      <c r="B129" s="10" t="s">
        <v>149</v>
      </c>
      <c r="C129" s="4" t="s">
        <v>129</v>
      </c>
    </row>
    <row r="130" spans="1:3" ht="57.75" customHeight="1" x14ac:dyDescent="0.25">
      <c r="A130" s="1">
        <v>129</v>
      </c>
      <c r="B130" s="10" t="s">
        <v>150</v>
      </c>
      <c r="C130" s="4" t="s">
        <v>129</v>
      </c>
    </row>
    <row r="131" spans="1:3" ht="57.75" customHeight="1" x14ac:dyDescent="0.25">
      <c r="A131" s="1">
        <v>130</v>
      </c>
      <c r="B131" s="10" t="s">
        <v>151</v>
      </c>
      <c r="C131" s="4" t="s">
        <v>129</v>
      </c>
    </row>
    <row r="132" spans="1:3" ht="57.75" customHeight="1" x14ac:dyDescent="0.25">
      <c r="A132" s="1">
        <v>131</v>
      </c>
      <c r="B132" s="10" t="s">
        <v>152</v>
      </c>
      <c r="C132" s="4" t="s">
        <v>129</v>
      </c>
    </row>
    <row r="133" spans="1:3" ht="57.75" customHeight="1" x14ac:dyDescent="0.25">
      <c r="A133" s="1">
        <v>132</v>
      </c>
      <c r="B133" s="10" t="s">
        <v>153</v>
      </c>
      <c r="C133" s="4" t="s">
        <v>129</v>
      </c>
    </row>
    <row r="134" spans="1:3" ht="57.75" customHeight="1" x14ac:dyDescent="0.25">
      <c r="A134" s="1">
        <v>133</v>
      </c>
      <c r="B134" s="10" t="s">
        <v>154</v>
      </c>
      <c r="C134" s="4" t="s">
        <v>129</v>
      </c>
    </row>
    <row r="135" spans="1:3" ht="57.75" customHeight="1" x14ac:dyDescent="0.25">
      <c r="A135" s="1">
        <v>134</v>
      </c>
      <c r="B135" s="10" t="s">
        <v>155</v>
      </c>
      <c r="C135" s="4" t="s">
        <v>129</v>
      </c>
    </row>
    <row r="136" spans="1:3" ht="57.75" customHeight="1" x14ac:dyDescent="0.25">
      <c r="A136" s="1">
        <v>135</v>
      </c>
      <c r="B136" s="10" t="s">
        <v>156</v>
      </c>
      <c r="C136" s="4" t="s">
        <v>129</v>
      </c>
    </row>
    <row r="137" spans="1:3" ht="57.75" customHeight="1" x14ac:dyDescent="0.25">
      <c r="A137" s="1">
        <v>136</v>
      </c>
      <c r="B137" s="10" t="s">
        <v>157</v>
      </c>
      <c r="C137" s="4" t="s">
        <v>129</v>
      </c>
    </row>
    <row r="138" spans="1:3" ht="57.75" customHeight="1" x14ac:dyDescent="0.25">
      <c r="A138" s="1">
        <v>137</v>
      </c>
      <c r="B138" s="10" t="s">
        <v>158</v>
      </c>
      <c r="C138" s="4" t="s">
        <v>129</v>
      </c>
    </row>
    <row r="139" spans="1:3" ht="57.75" customHeight="1" x14ac:dyDescent="0.25">
      <c r="A139" s="1">
        <v>138</v>
      </c>
      <c r="B139" s="10" t="s">
        <v>159</v>
      </c>
      <c r="C139" s="4" t="s">
        <v>129</v>
      </c>
    </row>
    <row r="140" spans="1:3" ht="57.75" customHeight="1" x14ac:dyDescent="0.25">
      <c r="A140" s="1">
        <v>139</v>
      </c>
      <c r="B140" s="10" t="s">
        <v>160</v>
      </c>
      <c r="C140" s="4" t="s">
        <v>129</v>
      </c>
    </row>
    <row r="141" spans="1:3" ht="57.75" customHeight="1" x14ac:dyDescent="0.25">
      <c r="A141" s="1">
        <v>140</v>
      </c>
      <c r="B141" s="10" t="s">
        <v>161</v>
      </c>
      <c r="C141" s="4" t="s">
        <v>162</v>
      </c>
    </row>
    <row r="142" spans="1:3" ht="57.75" customHeight="1" x14ac:dyDescent="0.25">
      <c r="A142" s="1">
        <v>141</v>
      </c>
      <c r="B142" s="10" t="s">
        <v>163</v>
      </c>
      <c r="C142" s="4" t="s">
        <v>162</v>
      </c>
    </row>
    <row r="143" spans="1:3" ht="57.75" customHeight="1" x14ac:dyDescent="0.25">
      <c r="A143" s="1">
        <v>142</v>
      </c>
      <c r="B143" s="10" t="s">
        <v>164</v>
      </c>
      <c r="C143" s="4" t="s">
        <v>162</v>
      </c>
    </row>
    <row r="144" spans="1:3" ht="57.75" customHeight="1" x14ac:dyDescent="0.25">
      <c r="A144" s="1">
        <v>143</v>
      </c>
      <c r="B144" s="10" t="s">
        <v>165</v>
      </c>
      <c r="C144" s="4" t="s">
        <v>162</v>
      </c>
    </row>
    <row r="145" spans="1:3" ht="57.75" customHeight="1" x14ac:dyDescent="0.25">
      <c r="A145" s="1">
        <v>144</v>
      </c>
      <c r="B145" s="10" t="s">
        <v>166</v>
      </c>
      <c r="C145" s="4" t="s">
        <v>162</v>
      </c>
    </row>
    <row r="146" spans="1:3" ht="57.75" customHeight="1" x14ac:dyDescent="0.25">
      <c r="A146" s="1">
        <v>145</v>
      </c>
      <c r="B146" s="10" t="s">
        <v>167</v>
      </c>
      <c r="C146" s="4" t="s">
        <v>162</v>
      </c>
    </row>
    <row r="147" spans="1:3" ht="57.75" customHeight="1" x14ac:dyDescent="0.25">
      <c r="A147" s="1">
        <v>146</v>
      </c>
      <c r="B147" s="10" t="s">
        <v>168</v>
      </c>
      <c r="C147" s="4" t="s">
        <v>162</v>
      </c>
    </row>
    <row r="148" spans="1:3" ht="57.75" customHeight="1" x14ac:dyDescent="0.25">
      <c r="A148" s="1">
        <v>147</v>
      </c>
      <c r="B148" s="10" t="s">
        <v>169</v>
      </c>
      <c r="C148" s="4" t="s">
        <v>162</v>
      </c>
    </row>
    <row r="149" spans="1:3" ht="57.75" customHeight="1" x14ac:dyDescent="0.25">
      <c r="A149" s="1">
        <v>148</v>
      </c>
      <c r="B149" s="10" t="s">
        <v>170</v>
      </c>
      <c r="C149" s="4" t="s">
        <v>162</v>
      </c>
    </row>
    <row r="150" spans="1:3" ht="57.75" customHeight="1" x14ac:dyDescent="0.25">
      <c r="A150" s="1">
        <v>149</v>
      </c>
      <c r="B150" s="6" t="s">
        <v>171</v>
      </c>
      <c r="C150" s="4" t="s">
        <v>172</v>
      </c>
    </row>
    <row r="151" spans="1:3" ht="57.75" customHeight="1" x14ac:dyDescent="0.25">
      <c r="A151" s="1">
        <v>150</v>
      </c>
      <c r="B151" s="6" t="s">
        <v>173</v>
      </c>
      <c r="C151" s="4" t="s">
        <v>172</v>
      </c>
    </row>
    <row r="152" spans="1:3" ht="57.75" customHeight="1" x14ac:dyDescent="0.25">
      <c r="A152" s="1">
        <v>151</v>
      </c>
      <c r="B152" s="6" t="s">
        <v>174</v>
      </c>
      <c r="C152" s="4" t="s">
        <v>172</v>
      </c>
    </row>
    <row r="153" spans="1:3" ht="57.75" customHeight="1" x14ac:dyDescent="0.25">
      <c r="A153" s="1">
        <v>152</v>
      </c>
      <c r="B153" s="6" t="s">
        <v>175</v>
      </c>
      <c r="C153" s="4" t="s">
        <v>172</v>
      </c>
    </row>
    <row r="154" spans="1:3" ht="57.75" customHeight="1" x14ac:dyDescent="0.25">
      <c r="A154" s="1">
        <v>153</v>
      </c>
      <c r="B154" s="6" t="s">
        <v>176</v>
      </c>
      <c r="C154" s="4" t="s">
        <v>172</v>
      </c>
    </row>
    <row r="155" spans="1:3" ht="57.75" customHeight="1" x14ac:dyDescent="0.25">
      <c r="A155" s="1">
        <v>154</v>
      </c>
      <c r="B155" s="6" t="s">
        <v>177</v>
      </c>
      <c r="C155" s="4" t="s">
        <v>172</v>
      </c>
    </row>
    <row r="156" spans="1:3" ht="57.75" customHeight="1" x14ac:dyDescent="0.25">
      <c r="A156" s="1">
        <v>155</v>
      </c>
      <c r="B156" s="6" t="s">
        <v>178</v>
      </c>
      <c r="C156" s="4" t="s">
        <v>172</v>
      </c>
    </row>
    <row r="157" spans="1:3" ht="57.75" customHeight="1" x14ac:dyDescent="0.25">
      <c r="A157" s="1">
        <v>156</v>
      </c>
      <c r="B157" s="6" t="s">
        <v>179</v>
      </c>
      <c r="C157" s="4" t="s">
        <v>172</v>
      </c>
    </row>
    <row r="158" spans="1:3" ht="57.75" customHeight="1" x14ac:dyDescent="0.25">
      <c r="A158" s="1">
        <v>157</v>
      </c>
      <c r="B158" s="6" t="s">
        <v>180</v>
      </c>
      <c r="C158" s="4" t="s">
        <v>172</v>
      </c>
    </row>
    <row r="159" spans="1:3" ht="57.75" customHeight="1" x14ac:dyDescent="0.25">
      <c r="A159" s="1">
        <v>158</v>
      </c>
      <c r="B159" s="6" t="s">
        <v>181</v>
      </c>
      <c r="C159" s="4" t="s">
        <v>172</v>
      </c>
    </row>
    <row r="160" spans="1:3" ht="57.75" customHeight="1" x14ac:dyDescent="0.25">
      <c r="A160" s="1">
        <v>159</v>
      </c>
      <c r="B160" s="6" t="s">
        <v>182</v>
      </c>
      <c r="C160" s="4" t="s">
        <v>172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EB15A5-8EAF-462C-8AD2-FA25E7B8B242}">
  <sheetPr>
    <tabColor rgb="FFFF7C5D"/>
  </sheetPr>
  <dimension ref="A1:H24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L5" sqref="L5"/>
    </sheetView>
  </sheetViews>
  <sheetFormatPr baseColWidth="10" defaultRowHeight="15" x14ac:dyDescent="0.25"/>
  <cols>
    <col min="1" max="1" width="67.28515625" customWidth="1"/>
    <col min="2" max="2" width="16.28515625" style="3" customWidth="1"/>
    <col min="3" max="3" width="17.85546875" style="3" customWidth="1"/>
    <col min="4" max="4" width="16" style="3" customWidth="1"/>
    <col min="5" max="6" width="9.7109375" style="3" customWidth="1"/>
    <col min="7" max="7" width="16.7109375" style="3" customWidth="1"/>
    <col min="8" max="8" width="14.85546875" customWidth="1"/>
  </cols>
  <sheetData>
    <row r="1" spans="1:8" ht="36.75" customHeight="1" x14ac:dyDescent="0.25">
      <c r="A1" s="86" t="s">
        <v>194</v>
      </c>
      <c r="B1" s="86" t="s">
        <v>195</v>
      </c>
      <c r="C1" s="86" t="s">
        <v>196</v>
      </c>
      <c r="D1" s="86" t="s">
        <v>197</v>
      </c>
      <c r="E1" s="87" t="s">
        <v>198</v>
      </c>
      <c r="F1" s="88"/>
      <c r="G1" s="86" t="s">
        <v>199</v>
      </c>
      <c r="H1" s="84" t="s">
        <v>183</v>
      </c>
    </row>
    <row r="2" spans="1:8" ht="18.75" customHeight="1" x14ac:dyDescent="0.25">
      <c r="A2" s="85"/>
      <c r="B2" s="85"/>
      <c r="C2" s="85"/>
      <c r="D2" s="85"/>
      <c r="E2" s="27" t="s">
        <v>200</v>
      </c>
      <c r="F2" s="27" t="s">
        <v>201</v>
      </c>
      <c r="G2" s="85"/>
      <c r="H2" s="85"/>
    </row>
    <row r="3" spans="1:8" ht="28.5" customHeight="1" x14ac:dyDescent="0.25">
      <c r="A3" s="28" t="s">
        <v>202</v>
      </c>
      <c r="B3" s="29">
        <v>40</v>
      </c>
      <c r="C3" s="29">
        <v>37</v>
      </c>
      <c r="D3" s="30">
        <v>4</v>
      </c>
      <c r="E3" s="31">
        <v>0.82499999999999996</v>
      </c>
      <c r="F3" s="31">
        <v>0.91700000000000004</v>
      </c>
      <c r="G3" s="32">
        <v>0.1</v>
      </c>
      <c r="H3" s="11" t="s">
        <v>6</v>
      </c>
    </row>
    <row r="4" spans="1:8" ht="28.5" customHeight="1" x14ac:dyDescent="0.25">
      <c r="A4" s="28" t="s">
        <v>203</v>
      </c>
      <c r="B4" s="29">
        <v>2</v>
      </c>
      <c r="C4" s="29">
        <v>2</v>
      </c>
      <c r="D4" s="30">
        <v>7</v>
      </c>
      <c r="E4" s="31">
        <v>0.82499999999999996</v>
      </c>
      <c r="F4" s="31">
        <v>0.91700000000000004</v>
      </c>
      <c r="G4" s="32">
        <v>3.5</v>
      </c>
      <c r="H4" s="11" t="s">
        <v>7</v>
      </c>
    </row>
    <row r="5" spans="1:8" ht="28.5" customHeight="1" x14ac:dyDescent="0.25">
      <c r="A5" s="28" t="s">
        <v>204</v>
      </c>
      <c r="B5" s="29">
        <v>5</v>
      </c>
      <c r="C5" s="29">
        <v>5</v>
      </c>
      <c r="D5" s="30">
        <v>27</v>
      </c>
      <c r="E5" s="31">
        <v>0.82499999999999996</v>
      </c>
      <c r="F5" s="31">
        <v>0.91700000000000004</v>
      </c>
      <c r="G5" s="32">
        <v>5.4</v>
      </c>
      <c r="H5" s="11" t="s">
        <v>7</v>
      </c>
    </row>
    <row r="6" spans="1:8" ht="28.5" customHeight="1" x14ac:dyDescent="0.25">
      <c r="A6" s="28" t="s">
        <v>205</v>
      </c>
      <c r="B6" s="29">
        <v>87</v>
      </c>
      <c r="C6" s="29">
        <v>80</v>
      </c>
      <c r="D6" s="30">
        <v>48</v>
      </c>
      <c r="E6" s="31">
        <v>0.82499999999999996</v>
      </c>
      <c r="F6" s="31">
        <v>0.91700000000000004</v>
      </c>
      <c r="G6" s="32">
        <v>0.55172413793103448</v>
      </c>
      <c r="H6" s="11" t="s">
        <v>6</v>
      </c>
    </row>
    <row r="7" spans="1:8" ht="28.5" customHeight="1" x14ac:dyDescent="0.25">
      <c r="A7" s="28" t="s">
        <v>206</v>
      </c>
      <c r="B7" s="29">
        <v>217</v>
      </c>
      <c r="C7" s="29">
        <v>199</v>
      </c>
      <c r="D7" s="30">
        <v>161</v>
      </c>
      <c r="E7" s="31">
        <v>0.82499999999999996</v>
      </c>
      <c r="F7" s="31">
        <v>0.91700000000000004</v>
      </c>
      <c r="G7" s="32">
        <v>0.74193548387096775</v>
      </c>
      <c r="H7" s="11" t="s">
        <v>6</v>
      </c>
    </row>
    <row r="8" spans="1:8" ht="28.5" customHeight="1" x14ac:dyDescent="0.25">
      <c r="A8" s="28" t="s">
        <v>207</v>
      </c>
      <c r="B8" s="29">
        <v>44</v>
      </c>
      <c r="C8" s="29">
        <v>40</v>
      </c>
      <c r="D8" s="30">
        <v>49</v>
      </c>
      <c r="E8" s="31">
        <v>0.82499999999999996</v>
      </c>
      <c r="F8" s="31">
        <v>0.91700000000000004</v>
      </c>
      <c r="G8" s="32">
        <v>1.1136363636363635</v>
      </c>
      <c r="H8" s="11" t="s">
        <v>7</v>
      </c>
    </row>
    <row r="9" spans="1:8" ht="28.5" customHeight="1" x14ac:dyDescent="0.25">
      <c r="A9" s="28" t="s">
        <v>208</v>
      </c>
      <c r="B9" s="29">
        <v>10</v>
      </c>
      <c r="C9" s="29">
        <v>9</v>
      </c>
      <c r="D9" s="30">
        <v>3</v>
      </c>
      <c r="E9" s="31">
        <v>0.82499999999999996</v>
      </c>
      <c r="F9" s="31">
        <v>0.91700000000000004</v>
      </c>
      <c r="G9" s="32">
        <v>0.3</v>
      </c>
      <c r="H9" s="11" t="s">
        <v>6</v>
      </c>
    </row>
    <row r="10" spans="1:8" ht="28.5" customHeight="1" x14ac:dyDescent="0.25">
      <c r="A10" s="28" t="s">
        <v>209</v>
      </c>
      <c r="B10" s="29">
        <v>98</v>
      </c>
      <c r="C10" s="29">
        <v>90</v>
      </c>
      <c r="D10" s="30">
        <v>76</v>
      </c>
      <c r="E10" s="31">
        <v>0.82499999999999996</v>
      </c>
      <c r="F10" s="31">
        <v>0.91700000000000004</v>
      </c>
      <c r="G10" s="32">
        <v>0.77551020408163263</v>
      </c>
      <c r="H10" s="11" t="s">
        <v>6</v>
      </c>
    </row>
    <row r="11" spans="1:8" ht="28.5" customHeight="1" x14ac:dyDescent="0.25">
      <c r="A11" s="28" t="s">
        <v>210</v>
      </c>
      <c r="B11" s="29">
        <v>59</v>
      </c>
      <c r="C11" s="29">
        <v>54</v>
      </c>
      <c r="D11" s="30">
        <v>56</v>
      </c>
      <c r="E11" s="31">
        <v>0.82499999999999996</v>
      </c>
      <c r="F11" s="31">
        <v>0.91700000000000004</v>
      </c>
      <c r="G11" s="32">
        <v>0.94915254237288138</v>
      </c>
      <c r="H11" s="11" t="s">
        <v>7</v>
      </c>
    </row>
    <row r="12" spans="1:8" ht="28.5" customHeight="1" x14ac:dyDescent="0.25">
      <c r="A12" s="28" t="s">
        <v>211</v>
      </c>
      <c r="B12" s="29">
        <v>24</v>
      </c>
      <c r="C12" s="29">
        <v>22</v>
      </c>
      <c r="D12" s="30">
        <v>4</v>
      </c>
      <c r="E12" s="31">
        <v>0.82499999999999996</v>
      </c>
      <c r="F12" s="31">
        <v>0.91700000000000004</v>
      </c>
      <c r="G12" s="32">
        <v>0.16666666666666666</v>
      </c>
      <c r="H12" s="11" t="s">
        <v>6</v>
      </c>
    </row>
    <row r="13" spans="1:8" ht="28.5" customHeight="1" x14ac:dyDescent="0.25">
      <c r="A13" s="28" t="s">
        <v>212</v>
      </c>
      <c r="B13" s="29">
        <v>62</v>
      </c>
      <c r="C13" s="29">
        <v>57</v>
      </c>
      <c r="D13" s="30">
        <v>19</v>
      </c>
      <c r="E13" s="31">
        <v>0.82499999999999996</v>
      </c>
      <c r="F13" s="31">
        <v>0.91700000000000004</v>
      </c>
      <c r="G13" s="32">
        <v>0.30645161290322581</v>
      </c>
      <c r="H13" s="11" t="s">
        <v>6</v>
      </c>
    </row>
    <row r="14" spans="1:8" ht="28.5" customHeight="1" x14ac:dyDescent="0.25">
      <c r="A14" s="28" t="s">
        <v>213</v>
      </c>
      <c r="B14" s="29">
        <v>5</v>
      </c>
      <c r="C14" s="29">
        <v>5</v>
      </c>
      <c r="D14" s="30">
        <v>0</v>
      </c>
      <c r="E14" s="31">
        <v>0.82499999999999996</v>
      </c>
      <c r="F14" s="31">
        <v>0.91700000000000004</v>
      </c>
      <c r="G14" s="32">
        <v>0</v>
      </c>
      <c r="H14" s="11" t="s">
        <v>6</v>
      </c>
    </row>
    <row r="15" spans="1:8" ht="28.5" customHeight="1" x14ac:dyDescent="0.25">
      <c r="A15" s="28" t="s">
        <v>214</v>
      </c>
      <c r="B15" s="29">
        <v>88</v>
      </c>
      <c r="C15" s="29">
        <v>81</v>
      </c>
      <c r="D15" s="30">
        <v>13</v>
      </c>
      <c r="E15" s="31">
        <v>0.82499999999999996</v>
      </c>
      <c r="F15" s="31">
        <v>0.91700000000000004</v>
      </c>
      <c r="G15" s="32">
        <v>0.14772727272727273</v>
      </c>
      <c r="H15" s="11" t="s">
        <v>6</v>
      </c>
    </row>
    <row r="16" spans="1:8" ht="28.5" customHeight="1" x14ac:dyDescent="0.25">
      <c r="A16" s="28" t="s">
        <v>215</v>
      </c>
      <c r="B16" s="29">
        <v>88</v>
      </c>
      <c r="C16" s="29">
        <v>81</v>
      </c>
      <c r="D16" s="30">
        <v>19</v>
      </c>
      <c r="E16" s="31">
        <v>0.82499999999999996</v>
      </c>
      <c r="F16" s="31">
        <v>0.91700000000000004</v>
      </c>
      <c r="G16" s="32">
        <v>0.21590909090909091</v>
      </c>
      <c r="H16" s="11" t="s">
        <v>6</v>
      </c>
    </row>
    <row r="17" spans="1:8" ht="28.5" customHeight="1" x14ac:dyDescent="0.25">
      <c r="A17" s="28" t="s">
        <v>216</v>
      </c>
      <c r="B17" s="29">
        <v>61</v>
      </c>
      <c r="C17" s="29">
        <v>56</v>
      </c>
      <c r="D17" s="30">
        <v>98</v>
      </c>
      <c r="E17" s="31">
        <v>0.82499999999999996</v>
      </c>
      <c r="F17" s="31">
        <v>0.91700000000000004</v>
      </c>
      <c r="G17" s="32">
        <v>1.6065573770491803</v>
      </c>
      <c r="H17" s="11" t="s">
        <v>7</v>
      </c>
    </row>
    <row r="18" spans="1:8" ht="28.5" customHeight="1" x14ac:dyDescent="0.25">
      <c r="A18" s="28" t="s">
        <v>217</v>
      </c>
      <c r="B18" s="29">
        <v>30</v>
      </c>
      <c r="C18" s="29">
        <v>28</v>
      </c>
      <c r="D18" s="30">
        <v>30</v>
      </c>
      <c r="E18" s="31">
        <v>0.82499999999999996</v>
      </c>
      <c r="F18" s="31">
        <v>0.91700000000000004</v>
      </c>
      <c r="G18" s="32">
        <v>1</v>
      </c>
      <c r="H18" s="11" t="s">
        <v>7</v>
      </c>
    </row>
    <row r="19" spans="1:8" ht="28.5" customHeight="1" x14ac:dyDescent="0.25">
      <c r="A19" s="28" t="s">
        <v>218</v>
      </c>
      <c r="B19" s="29">
        <v>60</v>
      </c>
      <c r="C19" s="29">
        <v>55</v>
      </c>
      <c r="D19" s="30">
        <v>0</v>
      </c>
      <c r="E19" s="31">
        <v>0.82499999999999996</v>
      </c>
      <c r="F19" s="31">
        <v>0.91700000000000004</v>
      </c>
      <c r="G19" s="32">
        <v>0</v>
      </c>
      <c r="H19" s="11" t="s">
        <v>6</v>
      </c>
    </row>
    <row r="20" spans="1:8" x14ac:dyDescent="0.25">
      <c r="B20" s="33"/>
      <c r="C20" s="33"/>
    </row>
    <row r="21" spans="1:8" x14ac:dyDescent="0.25">
      <c r="G21" s="12" t="s">
        <v>183</v>
      </c>
      <c r="H21" s="13" t="s">
        <v>264</v>
      </c>
    </row>
    <row r="22" spans="1:8" ht="18.75" x14ac:dyDescent="0.25">
      <c r="G22" s="63" t="s">
        <v>6</v>
      </c>
      <c r="H22" s="14">
        <f>COUNTIF(H3:H19,"=DEFICIENTE")</f>
        <v>11</v>
      </c>
    </row>
    <row r="23" spans="1:8" ht="18.75" x14ac:dyDescent="0.25">
      <c r="G23" s="63" t="s">
        <v>10</v>
      </c>
      <c r="H23" s="15">
        <f>COUNTIF(H3:H19,"=PROCESO")</f>
        <v>0</v>
      </c>
    </row>
    <row r="24" spans="1:8" ht="18.75" x14ac:dyDescent="0.25">
      <c r="G24" s="63" t="s">
        <v>7</v>
      </c>
      <c r="H24" s="16">
        <f>COUNTIF(H3:H19,"=OPTIMO")</f>
        <v>6</v>
      </c>
    </row>
  </sheetData>
  <mergeCells count="7">
    <mergeCell ref="H1:H2"/>
    <mergeCell ref="A1:A2"/>
    <mergeCell ref="B1:B2"/>
    <mergeCell ref="C1:C2"/>
    <mergeCell ref="D1:D2"/>
    <mergeCell ref="E1:F1"/>
    <mergeCell ref="G1:G2"/>
  </mergeCells>
  <conditionalFormatting sqref="H3:H19">
    <cfRule type="containsText" dxfId="5" priority="4" operator="containsText" text="OPTIMO">
      <formula>NOT(ISERROR(SEARCH("OPTIMO",H3)))</formula>
    </cfRule>
    <cfRule type="containsText" dxfId="4" priority="5" operator="containsText" text="PROCESO">
      <formula>NOT(ISERROR(SEARCH("PROCESO",H3)))</formula>
    </cfRule>
    <cfRule type="containsText" dxfId="3" priority="6" operator="containsText" text="DEFICIENTE">
      <formula>NOT(ISERROR(SEARCH("DEFICIENTE",H3)))</formula>
    </cfRule>
  </conditionalFormatting>
  <conditionalFormatting sqref="G22:G24">
    <cfRule type="containsText" dxfId="2" priority="1" operator="containsText" text="OPTIMO">
      <formula>NOT(ISERROR(SEARCH("OPTIMO",G22)))</formula>
    </cfRule>
    <cfRule type="containsText" dxfId="1" priority="2" operator="containsText" text="PROCESO">
      <formula>NOT(ISERROR(SEARCH("PROCESO",G22)))</formula>
    </cfRule>
    <cfRule type="containsText" dxfId="0" priority="3" operator="containsText" text="DEFICIENTE">
      <formula>NOT(ISERROR(SEARCH("DEFICIENTE",G22)))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RANKINg SANITARIOS_PRIMER_NIVEL</vt:lpstr>
      <vt:lpstr>Hoja2</vt:lpstr>
      <vt:lpstr>Hoja3</vt:lpstr>
      <vt:lpstr>Hoja1</vt:lpstr>
      <vt:lpstr>CSMC-M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Estadistica</dc:creator>
  <cp:lastModifiedBy>Estadistica</cp:lastModifiedBy>
  <dcterms:created xsi:type="dcterms:W3CDTF">2015-06-05T18:19:34Z</dcterms:created>
  <dcterms:modified xsi:type="dcterms:W3CDTF">2025-01-16T13:46:39Z</dcterms:modified>
</cp:coreProperties>
</file>