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D:\DATOS\DISCO(E)\JUAN CARLOS\2023\ZOONOSIS\ZOONOSIS DICIEMBRE RED MOYOBAMBA\"/>
    </mc:Choice>
  </mc:AlternateContent>
  <xr:revisionPtr revIDLastSave="0" documentId="13_ncr:1_{201172C0-1583-4431-BB7E-B6CA6954AE55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7" i="1" l="1"/>
  <c r="F57" i="2"/>
  <c r="F57" i="3"/>
  <c r="F56" i="3" s="1"/>
  <c r="F57" i="4"/>
  <c r="F56" i="4" s="1"/>
  <c r="F56" i="2"/>
  <c r="F56" i="1"/>
  <c r="F57" i="5"/>
  <c r="F57" i="6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BC56" i="9"/>
  <c r="BD56" i="9"/>
  <c r="BE56" i="9"/>
  <c r="BF56" i="9"/>
  <c r="BG56" i="9"/>
  <c r="BH56" i="9"/>
  <c r="BI56" i="9"/>
  <c r="BJ56" i="9"/>
  <c r="BK56" i="9"/>
  <c r="BL56" i="9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F56" i="5"/>
  <c r="F56" i="6"/>
  <c r="F56" i="7"/>
  <c r="F56" i="8"/>
  <c r="F56" i="9"/>
  <c r="F56" i="10"/>
  <c r="F56" i="11"/>
  <c r="F56" i="1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F107" i="2"/>
  <c r="F107" i="3"/>
  <c r="F107" i="4"/>
  <c r="F107" i="5"/>
  <c r="F107" i="6"/>
  <c r="F107" i="7"/>
  <c r="F107" i="8"/>
  <c r="F107" i="9"/>
  <c r="F107" i="10"/>
  <c r="F107" i="11"/>
  <c r="F107" i="12"/>
  <c r="F107" i="1"/>
  <c r="F57" i="10"/>
  <c r="F110" i="1"/>
  <c r="F110" i="2"/>
  <c r="F110" i="3"/>
  <c r="F110" i="4"/>
  <c r="F110" i="5"/>
  <c r="F110" i="6"/>
  <c r="F110" i="7"/>
  <c r="F110" i="8"/>
  <c r="F110" i="9"/>
  <c r="F110" i="10"/>
  <c r="F110" i="12"/>
  <c r="F110" i="11"/>
  <c r="F109" i="1"/>
  <c r="F109" i="2"/>
  <c r="F109" i="3"/>
  <c r="F109" i="4"/>
  <c r="F109" i="5"/>
  <c r="F109" i="6"/>
  <c r="F109" i="7"/>
  <c r="F109" i="8"/>
  <c r="F109" i="9"/>
  <c r="F109" i="10"/>
  <c r="F109" i="12"/>
  <c r="F109" i="11"/>
  <c r="F108" i="1"/>
  <c r="F108" i="2"/>
  <c r="F108" i="3"/>
  <c r="F108" i="4"/>
  <c r="F108" i="5"/>
  <c r="F108" i="6"/>
  <c r="F108" i="7"/>
  <c r="F108" i="8"/>
  <c r="F108" i="9"/>
  <c r="F108" i="10"/>
  <c r="F108" i="12"/>
  <c r="F108" i="11"/>
  <c r="BL57" i="1"/>
  <c r="BL57" i="2"/>
  <c r="BL57" i="3"/>
  <c r="BL57" i="4"/>
  <c r="BL57" i="5"/>
  <c r="BL57" i="6"/>
  <c r="BL57" i="7"/>
  <c r="BL57" i="8"/>
  <c r="BL57" i="9"/>
  <c r="BL57" i="10"/>
  <c r="BL57" i="12"/>
  <c r="BL57" i="1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G57" i="1"/>
  <c r="G57" i="2"/>
  <c r="G57" i="3"/>
  <c r="G57" i="4"/>
  <c r="G57" i="5"/>
  <c r="G57" i="6"/>
  <c r="G57" i="7"/>
  <c r="G57" i="8"/>
  <c r="G57" i="9"/>
  <c r="G57" i="10"/>
  <c r="G57" i="12"/>
  <c r="G57" i="11"/>
  <c r="G108" i="2" l="1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F113" i="2"/>
  <c r="F113" i="3"/>
  <c r="F113" i="4"/>
  <c r="F113" i="5"/>
  <c r="F113" i="6"/>
  <c r="F113" i="7"/>
  <c r="F113" i="8"/>
  <c r="F113" i="9"/>
  <c r="F113" i="10"/>
  <c r="F113" i="11"/>
  <c r="F113" i="12"/>
  <c r="F113" i="1"/>
  <c r="F112" i="2"/>
  <c r="F112" i="3"/>
  <c r="F112" i="4"/>
  <c r="F112" i="5"/>
  <c r="F112" i="6"/>
  <c r="F112" i="7"/>
  <c r="F112" i="8"/>
  <c r="F112" i="9"/>
  <c r="F112" i="10"/>
  <c r="F112" i="11"/>
  <c r="F112" i="12"/>
  <c r="F112" i="1"/>
  <c r="F111" i="2"/>
  <c r="F111" i="3"/>
  <c r="F111" i="4"/>
  <c r="F111" i="5"/>
  <c r="F111" i="6"/>
  <c r="F111" i="7"/>
  <c r="F111" i="8"/>
  <c r="F111" i="9"/>
  <c r="F111" i="10"/>
  <c r="F111" i="11"/>
  <c r="F111" i="12"/>
  <c r="F111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16" i="12"/>
  <c r="E12" i="12"/>
  <c r="D12" i="12"/>
  <c r="F8" i="12"/>
  <c r="D14" i="12" l="1"/>
  <c r="F25" i="12"/>
  <c r="J25" i="12"/>
  <c r="H26" i="12"/>
  <c r="F27" i="12"/>
  <c r="J27" i="12"/>
  <c r="H28" i="12"/>
  <c r="F30" i="12"/>
  <c r="J30" i="12"/>
  <c r="H32" i="12"/>
  <c r="F34" i="12"/>
  <c r="J34" i="12"/>
  <c r="H36" i="12"/>
  <c r="F38" i="12"/>
  <c r="J38" i="12"/>
  <c r="D16" i="12"/>
  <c r="G25" i="12"/>
  <c r="K25" i="12"/>
  <c r="I26" i="12"/>
  <c r="G27" i="12"/>
  <c r="K27" i="12"/>
  <c r="I28" i="12"/>
  <c r="G30" i="12"/>
  <c r="K30" i="12"/>
  <c r="I32" i="12"/>
  <c r="G34" i="12"/>
  <c r="K34" i="12"/>
  <c r="I36" i="12"/>
  <c r="G38" i="12"/>
  <c r="K38" i="12"/>
  <c r="F20" i="12"/>
  <c r="I25" i="12"/>
  <c r="G26" i="12"/>
  <c r="K26" i="12"/>
  <c r="I27" i="12"/>
  <c r="G28" i="12"/>
  <c r="K28" i="12"/>
  <c r="I30" i="12"/>
  <c r="G32" i="12"/>
  <c r="K32" i="12"/>
  <c r="I34" i="12"/>
  <c r="G36" i="12"/>
  <c r="K36" i="12"/>
  <c r="I38" i="12"/>
  <c r="F19" i="12"/>
  <c r="H25" i="12"/>
  <c r="F26" i="12"/>
  <c r="J26" i="12"/>
  <c r="H27" i="12"/>
  <c r="F28" i="12"/>
  <c r="J28" i="12"/>
  <c r="H30" i="12"/>
  <c r="F32" i="12"/>
  <c r="J32" i="12"/>
  <c r="H34" i="12"/>
  <c r="F36" i="12"/>
  <c r="J36" i="12"/>
  <c r="H38" i="12"/>
  <c r="F64" i="1"/>
  <c r="F63" i="1"/>
  <c r="F62" i="1"/>
  <c r="F61" i="1"/>
  <c r="F60" i="1"/>
  <c r="F59" i="1"/>
  <c r="F58" i="1"/>
  <c r="G24" i="12" l="1"/>
  <c r="G23" i="12" s="1"/>
  <c r="K24" i="12"/>
  <c r="K23" i="12" s="1"/>
  <c r="I24" i="12"/>
  <c r="I23" i="12" s="1"/>
  <c r="L27" i="12"/>
  <c r="L30" i="12"/>
  <c r="L34" i="12"/>
  <c r="L38" i="12"/>
  <c r="H24" i="12"/>
  <c r="L28" i="12"/>
  <c r="L25" i="12"/>
  <c r="L32" i="12"/>
  <c r="L36" i="12"/>
  <c r="L26" i="12"/>
  <c r="F24" i="12"/>
  <c r="F23" i="12" s="1"/>
  <c r="J24" i="12"/>
  <c r="J23" i="12" s="1"/>
  <c r="H23" i="12"/>
  <c r="L24" i="12" l="1"/>
  <c r="L23" i="12" s="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16" i="11"/>
  <c r="E12" i="11"/>
  <c r="D12" i="11"/>
  <c r="F8" i="11"/>
  <c r="D16" i="11" l="1"/>
  <c r="G25" i="11"/>
  <c r="K25" i="11"/>
  <c r="I26" i="11"/>
  <c r="G27" i="11"/>
  <c r="K27" i="11"/>
  <c r="I28" i="11"/>
  <c r="G30" i="11"/>
  <c r="K30" i="11"/>
  <c r="I32" i="11"/>
  <c r="G34" i="11"/>
  <c r="K34" i="11"/>
  <c r="I36" i="11"/>
  <c r="G38" i="11"/>
  <c r="K38" i="11"/>
  <c r="F19" i="11"/>
  <c r="H25" i="11"/>
  <c r="F26" i="11"/>
  <c r="J26" i="11"/>
  <c r="H27" i="11"/>
  <c r="F28" i="11"/>
  <c r="J28" i="11"/>
  <c r="H30" i="11"/>
  <c r="F32" i="11"/>
  <c r="J32" i="11"/>
  <c r="H34" i="11"/>
  <c r="F36" i="11"/>
  <c r="J36" i="11"/>
  <c r="H38" i="11"/>
  <c r="F20" i="11"/>
  <c r="I25" i="11"/>
  <c r="G26" i="11"/>
  <c r="K26" i="11"/>
  <c r="I27" i="11"/>
  <c r="G28" i="11"/>
  <c r="K28" i="11"/>
  <c r="I30" i="11"/>
  <c r="G32" i="11"/>
  <c r="K32" i="11"/>
  <c r="I34" i="11"/>
  <c r="G36" i="11"/>
  <c r="K36" i="11"/>
  <c r="I38" i="11"/>
  <c r="D14" i="11"/>
  <c r="F25" i="11"/>
  <c r="J25" i="11"/>
  <c r="H26" i="11"/>
  <c r="F27" i="11"/>
  <c r="J27" i="11"/>
  <c r="H28" i="11"/>
  <c r="F30" i="11"/>
  <c r="J30" i="11"/>
  <c r="H32" i="11"/>
  <c r="F34" i="11"/>
  <c r="J34" i="11"/>
  <c r="H36" i="11"/>
  <c r="F38" i="11"/>
  <c r="J38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16" i="10"/>
  <c r="E12" i="10"/>
  <c r="F8" i="10"/>
  <c r="L25" i="11" l="1"/>
  <c r="K24" i="11"/>
  <c r="K23" i="11" s="1"/>
  <c r="D12" i="10"/>
  <c r="L38" i="11"/>
  <c r="L32" i="11"/>
  <c r="L27" i="11"/>
  <c r="L34" i="11"/>
  <c r="L28" i="11"/>
  <c r="G24" i="11"/>
  <c r="G23" i="11" s="1"/>
  <c r="H24" i="11"/>
  <c r="H23" i="11" s="1"/>
  <c r="J24" i="11"/>
  <c r="J23" i="11" s="1"/>
  <c r="L36" i="11"/>
  <c r="L26" i="11"/>
  <c r="F24" i="11"/>
  <c r="L30" i="11"/>
  <c r="I24" i="11"/>
  <c r="I23" i="11" s="1"/>
  <c r="D16" i="10"/>
  <c r="G25" i="10"/>
  <c r="I26" i="10"/>
  <c r="K27" i="10"/>
  <c r="G30" i="10"/>
  <c r="K30" i="10"/>
  <c r="I32" i="10"/>
  <c r="G34" i="10"/>
  <c r="I36" i="10"/>
  <c r="G38" i="10"/>
  <c r="F19" i="10"/>
  <c r="H25" i="10"/>
  <c r="F26" i="10"/>
  <c r="J26" i="10"/>
  <c r="H27" i="10"/>
  <c r="F28" i="10"/>
  <c r="J28" i="10"/>
  <c r="H30" i="10"/>
  <c r="F32" i="10"/>
  <c r="J32" i="10"/>
  <c r="H34" i="10"/>
  <c r="F36" i="10"/>
  <c r="J36" i="10"/>
  <c r="H38" i="10"/>
  <c r="D14" i="10"/>
  <c r="F25" i="10"/>
  <c r="J25" i="10"/>
  <c r="H26" i="10"/>
  <c r="F27" i="10"/>
  <c r="J27" i="10"/>
  <c r="H28" i="10"/>
  <c r="F30" i="10"/>
  <c r="J30" i="10"/>
  <c r="H32" i="10"/>
  <c r="F34" i="10"/>
  <c r="J34" i="10"/>
  <c r="H36" i="10"/>
  <c r="F38" i="10"/>
  <c r="J38" i="10"/>
  <c r="K25" i="10"/>
  <c r="G27" i="10"/>
  <c r="I28" i="10"/>
  <c r="K34" i="10"/>
  <c r="K38" i="10"/>
  <c r="F20" i="10"/>
  <c r="I25" i="10"/>
  <c r="G26" i="10"/>
  <c r="K26" i="10"/>
  <c r="I27" i="10"/>
  <c r="G28" i="10"/>
  <c r="K28" i="10"/>
  <c r="I30" i="10"/>
  <c r="G32" i="10"/>
  <c r="K32" i="10"/>
  <c r="I34" i="10"/>
  <c r="G36" i="10"/>
  <c r="K36" i="10"/>
  <c r="I38" i="10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16" i="9"/>
  <c r="E12" i="9"/>
  <c r="D12" i="9"/>
  <c r="F8" i="9"/>
  <c r="L24" i="11" l="1"/>
  <c r="L23" i="11" s="1"/>
  <c r="L32" i="10"/>
  <c r="L27" i="10"/>
  <c r="H24" i="10"/>
  <c r="H23" i="10" s="1"/>
  <c r="L36" i="10"/>
  <c r="K24" i="10"/>
  <c r="K23" i="10" s="1"/>
  <c r="L26" i="10"/>
  <c r="L38" i="10"/>
  <c r="G24" i="10"/>
  <c r="G23" i="10" s="1"/>
  <c r="L34" i="10"/>
  <c r="L30" i="10"/>
  <c r="J24" i="10"/>
  <c r="J23" i="10" s="1"/>
  <c r="L28" i="10"/>
  <c r="I24" i="10"/>
  <c r="I23" i="10" s="1"/>
  <c r="L25" i="10"/>
  <c r="F24" i="10"/>
  <c r="D16" i="9"/>
  <c r="G25" i="9"/>
  <c r="K25" i="9"/>
  <c r="I26" i="9"/>
  <c r="G27" i="9"/>
  <c r="K27" i="9"/>
  <c r="I28" i="9"/>
  <c r="G30" i="9"/>
  <c r="K30" i="9"/>
  <c r="I32" i="9"/>
  <c r="G34" i="9"/>
  <c r="K34" i="9"/>
  <c r="I36" i="9"/>
  <c r="G38" i="9"/>
  <c r="K38" i="9"/>
  <c r="H25" i="9"/>
  <c r="H27" i="9"/>
  <c r="J28" i="9"/>
  <c r="F32" i="9"/>
  <c r="H34" i="9"/>
  <c r="J36" i="9"/>
  <c r="J26" i="9"/>
  <c r="F20" i="9"/>
  <c r="I25" i="9"/>
  <c r="G26" i="9"/>
  <c r="I27" i="9"/>
  <c r="G28" i="9"/>
  <c r="K28" i="9"/>
  <c r="I30" i="9"/>
  <c r="G32" i="9"/>
  <c r="K32" i="9"/>
  <c r="I34" i="9"/>
  <c r="G36" i="9"/>
  <c r="K36" i="9"/>
  <c r="I38" i="9"/>
  <c r="K26" i="9"/>
  <c r="F19" i="9"/>
  <c r="F26" i="9"/>
  <c r="F28" i="9"/>
  <c r="H30" i="9"/>
  <c r="J32" i="9"/>
  <c r="F36" i="9"/>
  <c r="H38" i="9"/>
  <c r="D14" i="9"/>
  <c r="F25" i="9"/>
  <c r="J25" i="9"/>
  <c r="H26" i="9"/>
  <c r="F27" i="9"/>
  <c r="J27" i="9"/>
  <c r="H28" i="9"/>
  <c r="F30" i="9"/>
  <c r="J30" i="9"/>
  <c r="H32" i="9"/>
  <c r="F34" i="9"/>
  <c r="J34" i="9"/>
  <c r="H36" i="9"/>
  <c r="F38" i="9"/>
  <c r="J38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16" i="8"/>
  <c r="E12" i="8"/>
  <c r="D12" i="8"/>
  <c r="F8" i="8"/>
  <c r="K25" i="8" l="1"/>
  <c r="I28" i="8"/>
  <c r="G34" i="8"/>
  <c r="K38" i="8"/>
  <c r="L38" i="9"/>
  <c r="L36" i="9"/>
  <c r="L28" i="9"/>
  <c r="L26" i="9"/>
  <c r="K24" i="9"/>
  <c r="K23" i="9" s="1"/>
  <c r="L24" i="10"/>
  <c r="L23" i="10" s="1"/>
  <c r="F23" i="10"/>
  <c r="L25" i="9"/>
  <c r="F24" i="9"/>
  <c r="F23" i="9" s="1"/>
  <c r="L30" i="9"/>
  <c r="J24" i="9"/>
  <c r="J23" i="9" s="1"/>
  <c r="L27" i="9"/>
  <c r="G24" i="9"/>
  <c r="G23" i="9" s="1"/>
  <c r="I24" i="9"/>
  <c r="I23" i="9" s="1"/>
  <c r="L34" i="9"/>
  <c r="L32" i="9"/>
  <c r="H24" i="9"/>
  <c r="H23" i="9" s="1"/>
  <c r="I25" i="8"/>
  <c r="G26" i="8"/>
  <c r="K26" i="8"/>
  <c r="I27" i="8"/>
  <c r="G28" i="8"/>
  <c r="K28" i="8"/>
  <c r="I30" i="8"/>
  <c r="G32" i="8"/>
  <c r="K32" i="8"/>
  <c r="I34" i="8"/>
  <c r="G36" i="8"/>
  <c r="K36" i="8"/>
  <c r="I38" i="8"/>
  <c r="F25" i="8"/>
  <c r="J25" i="8"/>
  <c r="H26" i="8"/>
  <c r="J27" i="8"/>
  <c r="F30" i="8"/>
  <c r="H32" i="8"/>
  <c r="F34" i="8"/>
  <c r="J34" i="8"/>
  <c r="F38" i="8"/>
  <c r="J38" i="8"/>
  <c r="F20" i="8"/>
  <c r="D16" i="8"/>
  <c r="G25" i="8"/>
  <c r="I26" i="8"/>
  <c r="G27" i="8"/>
  <c r="K27" i="8"/>
  <c r="G30" i="8"/>
  <c r="K30" i="8"/>
  <c r="I32" i="8"/>
  <c r="K34" i="8"/>
  <c r="I36" i="8"/>
  <c r="G38" i="8"/>
  <c r="D14" i="8"/>
  <c r="F27" i="8"/>
  <c r="H28" i="8"/>
  <c r="J30" i="8"/>
  <c r="H36" i="8"/>
  <c r="F19" i="8"/>
  <c r="H25" i="8"/>
  <c r="F26" i="8"/>
  <c r="J26" i="8"/>
  <c r="H27" i="8"/>
  <c r="F28" i="8"/>
  <c r="J28" i="8"/>
  <c r="H30" i="8"/>
  <c r="F32" i="8"/>
  <c r="J32" i="8"/>
  <c r="H34" i="8"/>
  <c r="F36" i="8"/>
  <c r="J36" i="8"/>
  <c r="H38" i="8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16" i="7"/>
  <c r="E12" i="7"/>
  <c r="D12" i="7"/>
  <c r="F8" i="7"/>
  <c r="K24" i="8" l="1"/>
  <c r="K23" i="8" s="1"/>
  <c r="I24" i="8"/>
  <c r="I23" i="8" s="1"/>
  <c r="G26" i="7"/>
  <c r="K28" i="7"/>
  <c r="I34" i="7"/>
  <c r="G24" i="8"/>
  <c r="G23" i="8" s="1"/>
  <c r="H32" i="7"/>
  <c r="F38" i="7"/>
  <c r="L34" i="8"/>
  <c r="I27" i="7"/>
  <c r="I30" i="7"/>
  <c r="G32" i="7"/>
  <c r="G36" i="7"/>
  <c r="K36" i="7"/>
  <c r="I38" i="7"/>
  <c r="L30" i="8"/>
  <c r="F25" i="7"/>
  <c r="H26" i="7"/>
  <c r="J30" i="7"/>
  <c r="D16" i="7"/>
  <c r="K25" i="7"/>
  <c r="G27" i="7"/>
  <c r="I28" i="7"/>
  <c r="G30" i="7"/>
  <c r="K30" i="7"/>
  <c r="G34" i="7"/>
  <c r="I36" i="7"/>
  <c r="K38" i="7"/>
  <c r="L38" i="8"/>
  <c r="L25" i="8"/>
  <c r="F20" i="7"/>
  <c r="I25" i="7"/>
  <c r="K26" i="7"/>
  <c r="G28" i="7"/>
  <c r="K32" i="7"/>
  <c r="F19" i="7"/>
  <c r="H25" i="7"/>
  <c r="F26" i="7"/>
  <c r="J26" i="7"/>
  <c r="H27" i="7"/>
  <c r="F28" i="7"/>
  <c r="J32" i="7"/>
  <c r="F36" i="7"/>
  <c r="J36" i="7"/>
  <c r="L24" i="9"/>
  <c r="L23" i="9" s="1"/>
  <c r="L27" i="8"/>
  <c r="F24" i="8"/>
  <c r="F23" i="8" s="1"/>
  <c r="L26" i="8"/>
  <c r="H24" i="8"/>
  <c r="H23" i="8" s="1"/>
  <c r="L36" i="8"/>
  <c r="J24" i="8"/>
  <c r="J23" i="8" s="1"/>
  <c r="L32" i="8"/>
  <c r="L28" i="8"/>
  <c r="G25" i="7"/>
  <c r="I32" i="7"/>
  <c r="J28" i="7"/>
  <c r="F32" i="7"/>
  <c r="H34" i="7"/>
  <c r="I26" i="7"/>
  <c r="K27" i="7"/>
  <c r="K34" i="7"/>
  <c r="G38" i="7"/>
  <c r="H30" i="7"/>
  <c r="H38" i="7"/>
  <c r="D14" i="7"/>
  <c r="J25" i="7"/>
  <c r="F27" i="7"/>
  <c r="J27" i="7"/>
  <c r="H28" i="7"/>
  <c r="F30" i="7"/>
  <c r="F34" i="7"/>
  <c r="J34" i="7"/>
  <c r="H36" i="7"/>
  <c r="J38" i="7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16" i="6"/>
  <c r="E12" i="6"/>
  <c r="D12" i="6"/>
  <c r="F8" i="6"/>
  <c r="I24" i="7" l="1"/>
  <c r="I23" i="7" s="1"/>
  <c r="G25" i="6"/>
  <c r="G27" i="6"/>
  <c r="I32" i="6"/>
  <c r="I36" i="6"/>
  <c r="K25" i="6"/>
  <c r="K27" i="6"/>
  <c r="G30" i="6"/>
  <c r="K34" i="6"/>
  <c r="K38" i="6"/>
  <c r="D16" i="6"/>
  <c r="I26" i="6"/>
  <c r="I28" i="6"/>
  <c r="K30" i="6"/>
  <c r="G34" i="6"/>
  <c r="G38" i="6"/>
  <c r="J26" i="6"/>
  <c r="H30" i="6"/>
  <c r="F20" i="6"/>
  <c r="I25" i="6"/>
  <c r="G26" i="6"/>
  <c r="K26" i="6"/>
  <c r="I27" i="6"/>
  <c r="G28" i="6"/>
  <c r="K28" i="6"/>
  <c r="I30" i="6"/>
  <c r="G32" i="6"/>
  <c r="K32" i="6"/>
  <c r="I34" i="6"/>
  <c r="G36" i="6"/>
  <c r="K36" i="6"/>
  <c r="I38" i="6"/>
  <c r="K24" i="7"/>
  <c r="K23" i="7" s="1"/>
  <c r="G24" i="7"/>
  <c r="G23" i="7" s="1"/>
  <c r="L24" i="8"/>
  <c r="L23" i="8" s="1"/>
  <c r="L28" i="7"/>
  <c r="H25" i="6"/>
  <c r="F28" i="6"/>
  <c r="J32" i="6"/>
  <c r="F36" i="6"/>
  <c r="H38" i="6"/>
  <c r="L36" i="7"/>
  <c r="F19" i="6"/>
  <c r="F26" i="6"/>
  <c r="H27" i="6"/>
  <c r="J28" i="6"/>
  <c r="F32" i="6"/>
  <c r="H34" i="6"/>
  <c r="J36" i="6"/>
  <c r="L32" i="7"/>
  <c r="D14" i="6"/>
  <c r="F25" i="6"/>
  <c r="J25" i="6"/>
  <c r="H26" i="6"/>
  <c r="F27" i="6"/>
  <c r="J27" i="6"/>
  <c r="H28" i="6"/>
  <c r="F30" i="6"/>
  <c r="J30" i="6"/>
  <c r="H32" i="6"/>
  <c r="F34" i="6"/>
  <c r="J34" i="6"/>
  <c r="H36" i="6"/>
  <c r="F38" i="6"/>
  <c r="J38" i="6"/>
  <c r="L26" i="7"/>
  <c r="L34" i="7"/>
  <c r="L27" i="7"/>
  <c r="J24" i="7"/>
  <c r="J23" i="7" s="1"/>
  <c r="H24" i="7"/>
  <c r="H23" i="7" s="1"/>
  <c r="L38" i="7"/>
  <c r="L25" i="7"/>
  <c r="F24" i="7"/>
  <c r="L30" i="7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16" i="5"/>
  <c r="E12" i="5"/>
  <c r="D12" i="5"/>
  <c r="F8" i="5"/>
  <c r="G25" i="5" l="1"/>
  <c r="K27" i="5"/>
  <c r="G24" i="6"/>
  <c r="G23" i="6" s="1"/>
  <c r="K30" i="5"/>
  <c r="I32" i="5"/>
  <c r="I36" i="5"/>
  <c r="G38" i="5"/>
  <c r="K24" i="6"/>
  <c r="K23" i="6" s="1"/>
  <c r="I24" i="6"/>
  <c r="I23" i="6" s="1"/>
  <c r="F28" i="5"/>
  <c r="J36" i="5"/>
  <c r="F19" i="5"/>
  <c r="J28" i="5"/>
  <c r="F32" i="5"/>
  <c r="F20" i="5"/>
  <c r="I25" i="5"/>
  <c r="G26" i="5"/>
  <c r="K26" i="5"/>
  <c r="I27" i="5"/>
  <c r="G28" i="5"/>
  <c r="K28" i="5"/>
  <c r="I30" i="5"/>
  <c r="G32" i="5"/>
  <c r="K32" i="5"/>
  <c r="I34" i="5"/>
  <c r="G36" i="5"/>
  <c r="K36" i="5"/>
  <c r="I38" i="5"/>
  <c r="K25" i="5"/>
  <c r="I28" i="5"/>
  <c r="G34" i="5"/>
  <c r="K38" i="5"/>
  <c r="F27" i="5"/>
  <c r="J27" i="5"/>
  <c r="H28" i="5"/>
  <c r="J30" i="5"/>
  <c r="H36" i="5"/>
  <c r="F38" i="5"/>
  <c r="J38" i="5"/>
  <c r="D16" i="5"/>
  <c r="I26" i="5"/>
  <c r="G27" i="5"/>
  <c r="G30" i="5"/>
  <c r="K34" i="5"/>
  <c r="L27" i="6"/>
  <c r="L38" i="6"/>
  <c r="L32" i="6"/>
  <c r="F24" i="6"/>
  <c r="F23" i="6" s="1"/>
  <c r="L36" i="6"/>
  <c r="L30" i="6"/>
  <c r="L26" i="6"/>
  <c r="J24" i="6"/>
  <c r="J23" i="6" s="1"/>
  <c r="L34" i="6"/>
  <c r="L25" i="6"/>
  <c r="L28" i="6"/>
  <c r="D14" i="5"/>
  <c r="J25" i="5"/>
  <c r="F34" i="5"/>
  <c r="H25" i="5"/>
  <c r="J26" i="5"/>
  <c r="H27" i="5"/>
  <c r="H34" i="5"/>
  <c r="H24" i="6"/>
  <c r="H23" i="6" s="1"/>
  <c r="F25" i="5"/>
  <c r="H26" i="5"/>
  <c r="F30" i="5"/>
  <c r="H32" i="5"/>
  <c r="J34" i="5"/>
  <c r="F26" i="5"/>
  <c r="H30" i="5"/>
  <c r="J32" i="5"/>
  <c r="F36" i="5"/>
  <c r="H38" i="5"/>
  <c r="L24" i="7"/>
  <c r="L23" i="7" s="1"/>
  <c r="F23" i="7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16" i="4"/>
  <c r="E12" i="4"/>
  <c r="D12" i="4"/>
  <c r="F8" i="4"/>
  <c r="G24" i="5" l="1"/>
  <c r="G23" i="5" s="1"/>
  <c r="K24" i="5"/>
  <c r="K23" i="5" s="1"/>
  <c r="I24" i="5"/>
  <c r="I23" i="5" s="1"/>
  <c r="D16" i="4"/>
  <c r="I26" i="4"/>
  <c r="G27" i="4"/>
  <c r="G30" i="4"/>
  <c r="K34" i="4"/>
  <c r="I36" i="4"/>
  <c r="F19" i="4"/>
  <c r="F26" i="4"/>
  <c r="J26" i="4"/>
  <c r="H27" i="4"/>
  <c r="F28" i="4"/>
  <c r="J28" i="4"/>
  <c r="H30" i="4"/>
  <c r="F32" i="4"/>
  <c r="J32" i="4"/>
  <c r="H34" i="4"/>
  <c r="F36" i="4"/>
  <c r="J36" i="4"/>
  <c r="F20" i="4"/>
  <c r="I25" i="4"/>
  <c r="G26" i="4"/>
  <c r="K26" i="4"/>
  <c r="I27" i="4"/>
  <c r="G28" i="4"/>
  <c r="K28" i="4"/>
  <c r="I30" i="4"/>
  <c r="G32" i="4"/>
  <c r="K32" i="4"/>
  <c r="I34" i="4"/>
  <c r="G36" i="4"/>
  <c r="K36" i="4"/>
  <c r="I38" i="4"/>
  <c r="K30" i="4"/>
  <c r="D14" i="4"/>
  <c r="F25" i="4"/>
  <c r="J25" i="4"/>
  <c r="H26" i="4"/>
  <c r="H28" i="4"/>
  <c r="J30" i="4"/>
  <c r="H32" i="4"/>
  <c r="F34" i="4"/>
  <c r="G25" i="4"/>
  <c r="K25" i="4"/>
  <c r="K27" i="4"/>
  <c r="I28" i="4"/>
  <c r="I32" i="4"/>
  <c r="G34" i="4"/>
  <c r="G38" i="4"/>
  <c r="K38" i="4"/>
  <c r="H25" i="4"/>
  <c r="H38" i="4"/>
  <c r="L38" i="5"/>
  <c r="F24" i="5"/>
  <c r="F23" i="5" s="1"/>
  <c r="L34" i="5"/>
  <c r="L26" i="5"/>
  <c r="L25" i="5"/>
  <c r="L32" i="5"/>
  <c r="L30" i="5"/>
  <c r="L28" i="5"/>
  <c r="H24" i="5"/>
  <c r="H23" i="5" s="1"/>
  <c r="L36" i="5"/>
  <c r="L27" i="5"/>
  <c r="F27" i="4"/>
  <c r="H36" i="4"/>
  <c r="J38" i="4"/>
  <c r="J24" i="5"/>
  <c r="J23" i="5" s="1"/>
  <c r="J27" i="4"/>
  <c r="F30" i="4"/>
  <c r="J34" i="4"/>
  <c r="F38" i="4"/>
  <c r="L24" i="6"/>
  <c r="L23" i="6" s="1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16" i="3"/>
  <c r="E12" i="3"/>
  <c r="D12" i="3"/>
  <c r="F8" i="3"/>
  <c r="J30" i="3" l="1"/>
  <c r="J25" i="3"/>
  <c r="G24" i="4"/>
  <c r="G23" i="4" s="1"/>
  <c r="L32" i="4"/>
  <c r="I24" i="4"/>
  <c r="L38" i="4"/>
  <c r="K24" i="4"/>
  <c r="K23" i="4" s="1"/>
  <c r="L25" i="4"/>
  <c r="I23" i="4"/>
  <c r="K27" i="3"/>
  <c r="L26" i="4"/>
  <c r="K25" i="3"/>
  <c r="G34" i="3"/>
  <c r="I36" i="3"/>
  <c r="L36" i="4"/>
  <c r="F26" i="3"/>
  <c r="J28" i="3"/>
  <c r="H34" i="3"/>
  <c r="G26" i="3"/>
  <c r="L28" i="4"/>
  <c r="D16" i="3"/>
  <c r="I28" i="3"/>
  <c r="K34" i="3"/>
  <c r="F20" i="3"/>
  <c r="I25" i="3"/>
  <c r="K26" i="3"/>
  <c r="I27" i="3"/>
  <c r="G28" i="3"/>
  <c r="K28" i="3"/>
  <c r="I30" i="3"/>
  <c r="G32" i="3"/>
  <c r="K32" i="3"/>
  <c r="I34" i="3"/>
  <c r="G36" i="3"/>
  <c r="K36" i="3"/>
  <c r="I38" i="3"/>
  <c r="K38" i="3"/>
  <c r="L30" i="4"/>
  <c r="J24" i="4"/>
  <c r="J23" i="4" s="1"/>
  <c r="F24" i="4"/>
  <c r="F23" i="4" s="1"/>
  <c r="L24" i="5"/>
  <c r="L23" i="5" s="1"/>
  <c r="H24" i="4"/>
  <c r="H23" i="4" s="1"/>
  <c r="L34" i="4"/>
  <c r="L27" i="4"/>
  <c r="G25" i="3"/>
  <c r="I26" i="3"/>
  <c r="G27" i="3"/>
  <c r="G30" i="3"/>
  <c r="K30" i="3"/>
  <c r="I32" i="3"/>
  <c r="G38" i="3"/>
  <c r="F19" i="3"/>
  <c r="H25" i="3"/>
  <c r="J26" i="3"/>
  <c r="H27" i="3"/>
  <c r="F28" i="3"/>
  <c r="H30" i="3"/>
  <c r="F32" i="3"/>
  <c r="J32" i="3"/>
  <c r="F36" i="3"/>
  <c r="J36" i="3"/>
  <c r="H38" i="3"/>
  <c r="D14" i="3"/>
  <c r="F25" i="3"/>
  <c r="H26" i="3"/>
  <c r="F27" i="3"/>
  <c r="J27" i="3"/>
  <c r="H28" i="3"/>
  <c r="F30" i="3"/>
  <c r="H32" i="3"/>
  <c r="F34" i="3"/>
  <c r="J34" i="3"/>
  <c r="H36" i="3"/>
  <c r="F38" i="3"/>
  <c r="J38" i="3"/>
  <c r="K24" i="3" l="1"/>
  <c r="K23" i="3" s="1"/>
  <c r="I24" i="3"/>
  <c r="I23" i="3" s="1"/>
  <c r="L28" i="3"/>
  <c r="G24" i="3"/>
  <c r="G23" i="3" s="1"/>
  <c r="L24" i="4"/>
  <c r="L23" i="4" s="1"/>
  <c r="L32" i="3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D12" i="2"/>
  <c r="F8" i="2"/>
  <c r="F19" i="2" l="1"/>
  <c r="J26" i="2"/>
  <c r="H27" i="2"/>
  <c r="H30" i="2"/>
  <c r="F36" i="2"/>
  <c r="J36" i="2"/>
  <c r="I25" i="2"/>
  <c r="G26" i="2"/>
  <c r="G28" i="2"/>
  <c r="K32" i="2"/>
  <c r="I34" i="2"/>
  <c r="I38" i="2"/>
  <c r="D14" i="2"/>
  <c r="H26" i="2"/>
  <c r="F27" i="2"/>
  <c r="F30" i="2"/>
  <c r="J34" i="2"/>
  <c r="H36" i="2"/>
  <c r="L24" i="3"/>
  <c r="L23" i="3" s="1"/>
  <c r="F23" i="3"/>
  <c r="D16" i="2"/>
  <c r="G25" i="2"/>
  <c r="K25" i="2"/>
  <c r="I26" i="2"/>
  <c r="G27" i="2"/>
  <c r="K27" i="2"/>
  <c r="I28" i="2"/>
  <c r="G30" i="2"/>
  <c r="K30" i="2"/>
  <c r="I32" i="2"/>
  <c r="G34" i="2"/>
  <c r="K34" i="2"/>
  <c r="I36" i="2"/>
  <c r="G38" i="2"/>
  <c r="K38" i="2"/>
  <c r="F20" i="2"/>
  <c r="K26" i="2"/>
  <c r="I27" i="2"/>
  <c r="K28" i="2"/>
  <c r="I30" i="2"/>
  <c r="G32" i="2"/>
  <c r="G36" i="2"/>
  <c r="K36" i="2"/>
  <c r="F25" i="2"/>
  <c r="J25" i="2"/>
  <c r="J27" i="2"/>
  <c r="H28" i="2"/>
  <c r="J30" i="2"/>
  <c r="H32" i="2"/>
  <c r="F34" i="2"/>
  <c r="F38" i="2"/>
  <c r="J38" i="2"/>
  <c r="H25" i="2"/>
  <c r="F26" i="2"/>
  <c r="F28" i="2"/>
  <c r="J28" i="2"/>
  <c r="F32" i="2"/>
  <c r="J32" i="2"/>
  <c r="H34" i="2"/>
  <c r="H38" i="2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J58" i="1"/>
  <c r="BI58" i="1"/>
  <c r="BH58" i="1"/>
  <c r="BG58" i="1"/>
  <c r="BF58" i="1"/>
  <c r="BE58" i="1"/>
  <c r="J36" i="1" s="1"/>
  <c r="BD58" i="1"/>
  <c r="BC58" i="1"/>
  <c r="BB58" i="1"/>
  <c r="BA58" i="1"/>
  <c r="AZ58" i="1"/>
  <c r="AY58" i="1"/>
  <c r="AX58" i="1"/>
  <c r="AW58" i="1"/>
  <c r="H34" i="1" s="1"/>
  <c r="AV58" i="1"/>
  <c r="AU58" i="1"/>
  <c r="AT58" i="1"/>
  <c r="AS58" i="1"/>
  <c r="AR58" i="1"/>
  <c r="AQ58" i="1"/>
  <c r="AP58" i="1"/>
  <c r="AO58" i="1"/>
  <c r="F32" i="1" s="1"/>
  <c r="AN58" i="1"/>
  <c r="AM58" i="1"/>
  <c r="AL58" i="1"/>
  <c r="AK58" i="1"/>
  <c r="AJ58" i="1"/>
  <c r="AI58" i="1"/>
  <c r="AH58" i="1"/>
  <c r="AG58" i="1"/>
  <c r="J28" i="1" s="1"/>
  <c r="AF58" i="1"/>
  <c r="AE58" i="1"/>
  <c r="AD58" i="1"/>
  <c r="AC58" i="1"/>
  <c r="AB58" i="1"/>
  <c r="AA58" i="1"/>
  <c r="Z58" i="1"/>
  <c r="Y58" i="1"/>
  <c r="H27" i="1" s="1"/>
  <c r="X58" i="1"/>
  <c r="W58" i="1"/>
  <c r="V58" i="1"/>
  <c r="U58" i="1"/>
  <c r="T58" i="1"/>
  <c r="S58" i="1"/>
  <c r="R58" i="1"/>
  <c r="Q58" i="1"/>
  <c r="F26" i="1" s="1"/>
  <c r="P58" i="1"/>
  <c r="O58" i="1"/>
  <c r="N58" i="1"/>
  <c r="M58" i="1"/>
  <c r="L58" i="1"/>
  <c r="K58" i="1"/>
  <c r="J58" i="1"/>
  <c r="I58" i="1"/>
  <c r="F19" i="1" s="1"/>
  <c r="H58" i="1"/>
  <c r="G58" i="1"/>
  <c r="E16" i="1"/>
  <c r="E12" i="1"/>
  <c r="D12" i="1"/>
  <c r="F8" i="1"/>
  <c r="F20" i="1" l="1"/>
  <c r="G26" i="1"/>
  <c r="I27" i="1"/>
  <c r="K28" i="1"/>
  <c r="G32" i="1"/>
  <c r="I34" i="1"/>
  <c r="K36" i="1"/>
  <c r="F25" i="1"/>
  <c r="J25" i="1"/>
  <c r="H26" i="1"/>
  <c r="F27" i="1"/>
  <c r="J27" i="1"/>
  <c r="H28" i="1"/>
  <c r="F30" i="1"/>
  <c r="J30" i="1"/>
  <c r="H32" i="1"/>
  <c r="F34" i="1"/>
  <c r="H36" i="1"/>
  <c r="F38" i="1"/>
  <c r="J38" i="1"/>
  <c r="H25" i="1"/>
  <c r="J26" i="1"/>
  <c r="F28" i="1"/>
  <c r="H30" i="1"/>
  <c r="J32" i="1"/>
  <c r="F36" i="1"/>
  <c r="H38" i="1"/>
  <c r="J34" i="1"/>
  <c r="I25" i="1"/>
  <c r="K26" i="1"/>
  <c r="G28" i="1"/>
  <c r="I30" i="1"/>
  <c r="K32" i="1"/>
  <c r="G36" i="1"/>
  <c r="I38" i="1"/>
  <c r="D16" i="1"/>
  <c r="G25" i="1"/>
  <c r="K25" i="1"/>
  <c r="I26" i="1"/>
  <c r="G27" i="1"/>
  <c r="K27" i="1"/>
  <c r="I28" i="1"/>
  <c r="G30" i="1"/>
  <c r="K30" i="1"/>
  <c r="I32" i="1"/>
  <c r="G34" i="1"/>
  <c r="K34" i="1"/>
  <c r="I36" i="1"/>
  <c r="G38" i="1"/>
  <c r="K38" i="1"/>
  <c r="D14" i="1"/>
  <c r="L24" i="2"/>
  <c r="L23" i="2" s="1"/>
  <c r="H24" i="1" l="1"/>
  <c r="H23" i="1" s="1"/>
  <c r="L34" i="1"/>
  <c r="L28" i="1"/>
  <c r="J24" i="1"/>
  <c r="J23" i="1" s="1"/>
  <c r="L38" i="1"/>
  <c r="K24" i="1"/>
  <c r="K23" i="1" s="1"/>
  <c r="L32" i="1"/>
  <c r="L27" i="1"/>
  <c r="G24" i="1"/>
  <c r="G23" i="1" s="1"/>
  <c r="I24" i="1"/>
  <c r="I23" i="1" s="1"/>
  <c r="L36" i="1"/>
  <c r="L25" i="1"/>
  <c r="F24" i="1"/>
  <c r="F23" i="1" s="1"/>
  <c r="L30" i="1"/>
  <c r="L26" i="1"/>
  <c r="L24" i="1" l="1"/>
  <c r="L23" i="1" s="1"/>
</calcChain>
</file>

<file path=xl/sharedStrings.xml><?xml version="1.0" encoding="utf-8"?>
<sst xmlns="http://schemas.openxmlformats.org/spreadsheetml/2006/main" count="2028" uniqueCount="124">
  <si>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</si>
  <si>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</si>
  <si>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</si>
  <si>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</si>
  <si>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</si>
  <si>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</si>
  <si>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</si>
  <si>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</si>
  <si>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</si>
  <si>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</si>
  <si>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</si>
  <si>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</si>
  <si>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</si>
  <si>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</si>
  <si>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</si>
  <si>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</si>
  <si>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</si>
  <si>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</si>
  <si>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</si>
  <si>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</si>
  <si>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</si>
  <si>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</si>
  <si>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</si>
  <si>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</si>
  <si>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</si>
  <si>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</si>
  <si>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</si>
  <si>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</si>
  <si>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</si>
  <si>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</si>
  <si>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</si>
  <si>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</si>
  <si>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</si>
  <si>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</si>
  <si>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</si>
  <si>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</si>
  <si>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</si>
  <si>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</si>
  <si>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</si>
  <si>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</si>
  <si>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</si>
  <si>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</si>
  <si>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</si>
  <si>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</si>
  <si>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</si>
  <si>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</si>
  <si>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</si>
  <si>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</si>
  <si>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</si>
  <si>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</si>
  <si>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</si>
  <si>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</si>
  <si>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</si>
  <si>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</si>
  <si>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</si>
  <si>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</si>
  <si>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</si>
  <si>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</si>
  <si>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</si>
  <si>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</si>
  <si>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</si>
  <si>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</si>
  <si>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</si>
  <si>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</si>
  <si>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</si>
  <si>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</si>
  <si>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</si>
  <si>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</si>
  <si>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</si>
  <si>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</si>
  <si>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</si>
  <si>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</si>
  <si>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</si>
  <si>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</si>
  <si>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</si>
  <si>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</si>
  <si>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</si>
  <si>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</si>
  <si>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</si>
  <si>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</si>
  <si>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</si>
  <si>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</si>
  <si>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</si>
  <si>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</si>
  <si>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</si>
  <si>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</si>
  <si>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</si>
  <si>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</si>
  <si>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</si>
  <si>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</si>
  <si>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</si>
  <si>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</si>
  <si>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</si>
  <si>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</si>
  <si>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</si>
  <si>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</si>
  <si>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</si>
  <si>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</si>
  <si>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</si>
  <si>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</si>
  <si>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</si>
  <si>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</si>
  <si>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</si>
  <si>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</si>
  <si>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</si>
  <si>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</si>
  <si>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</si>
  <si>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</si>
  <si>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</si>
  <si>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</si>
  <si>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</si>
  <si>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</si>
  <si>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</si>
  <si>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</si>
  <si>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</si>
  <si>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</si>
  <si>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</si>
  <si>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</si>
  <si>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</si>
  <si>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</si>
  <si>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</si>
  <si>
    <t>CENTRO DE SALUD MENTAL COMUNITARIO MOYOBAMBA</t>
  </si>
  <si>
    <t>LA PRIMAVERA</t>
  </si>
  <si>
    <t>HOGAR PROTEGIDO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</si>
</sst>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6" fillId="0" borderId="4" xfId="0" applyFont="1" applyBorder="1"/>
    <xf numFmtId="0" fontId="5" fillId="0" borderId="0" xfId="0" applyFont="1"/>
    <xf numFmtId="164" fontId="5" fillId="0" borderId="0" xfId="0" applyNumberFormat="1" applyFont="1"/>
    <xf numFmtId="0" fontId="5" fillId="0" borderId="6" xfId="0" applyFont="1" applyBorder="1"/>
    <xf numFmtId="164" fontId="6" fillId="2" borderId="0" xfId="0" applyNumberFormat="1" applyFont="1" applyFill="1" applyAlignment="1">
      <alignment horizontal="center"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3" fillId="0" borderId="0" xfId="0" applyNumberFormat="1" applyFont="1"/>
    <xf numFmtId="0" fontId="3" fillId="0" borderId="6" xfId="0" applyFont="1" applyBorder="1"/>
    <xf numFmtId="0" fontId="3" fillId="0" borderId="4" xfId="0" applyFont="1" applyBorder="1"/>
    <xf numFmtId="0" fontId="7" fillId="0" borderId="0" xfId="0" applyFont="1"/>
    <xf numFmtId="164" fontId="7" fillId="0" borderId="0" xfId="0" applyNumberFormat="1" applyFont="1"/>
    <xf numFmtId="164" fontId="8" fillId="0" borderId="5" xfId="0" applyNumberFormat="1" applyFont="1" applyBorder="1" applyAlignment="1">
      <alignment horizontal="center"/>
    </xf>
    <xf numFmtId="0" fontId="7" fillId="0" borderId="6" xfId="0" applyFont="1" applyBorder="1"/>
    <xf numFmtId="0" fontId="9" fillId="0" borderId="4" xfId="0" applyFont="1" applyBorder="1"/>
    <xf numFmtId="0" fontId="10" fillId="0" borderId="0" xfId="0" applyFont="1"/>
    <xf numFmtId="0" fontId="11" fillId="0" borderId="0" xfId="0" applyFont="1"/>
    <xf numFmtId="164" fontId="11" fillId="0" borderId="0" xfId="0" applyNumberFormat="1" applyFont="1"/>
    <xf numFmtId="164" fontId="9" fillId="0" borderId="0" xfId="0" applyNumberFormat="1" applyFont="1"/>
    <xf numFmtId="0" fontId="11" fillId="0" borderId="6" xfId="0" applyFont="1" applyBorder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0" fontId="0" fillId="0" borderId="6" xfId="0" applyBorder="1"/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9" xfId="0" applyNumberFormat="1" applyFont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>
      <alignment horizontal="center" vertical="center"/>
    </xf>
    <xf numFmtId="0" fontId="12" fillId="0" borderId="0" xfId="0" applyFont="1"/>
    <xf numFmtId="164" fontId="13" fillId="0" borderId="0" xfId="0" applyNumberFormat="1" applyFont="1"/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4" fillId="0" borderId="0" xfId="0" applyNumberFormat="1" applyFont="1"/>
    <xf numFmtId="164" fontId="12" fillId="4" borderId="12" xfId="0" applyNumberFormat="1" applyFont="1" applyFill="1" applyBorder="1" applyAlignment="1">
      <alignment horizontal="center" vertical="center"/>
    </xf>
    <xf numFmtId="164" fontId="12" fillId="4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0" borderId="0" xfId="0" applyNumberFormat="1" applyFont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4" xfId="0" applyFont="1" applyBorder="1"/>
    <xf numFmtId="1" fontId="15" fillId="0" borderId="0" xfId="0" applyNumberFormat="1" applyFont="1" applyAlignment="1">
      <alignment horizontal="center" vertical="center"/>
    </xf>
    <xf numFmtId="0" fontId="0" fillId="0" borderId="19" xfId="0" applyBorder="1"/>
    <xf numFmtId="0" fontId="7" fillId="0" borderId="20" xfId="0" applyFont="1" applyBorder="1"/>
    <xf numFmtId="0" fontId="0" fillId="0" borderId="21" xfId="0" applyBorder="1"/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5" borderId="7" xfId="0" applyFill="1" applyBorder="1"/>
    <xf numFmtId="164" fontId="0" fillId="5" borderId="5" xfId="0" applyNumberFormat="1" applyFill="1" applyBorder="1"/>
    <xf numFmtId="0" fontId="0" fillId="6" borderId="7" xfId="0" applyFill="1" applyBorder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5"/>
    </xf>
    <xf numFmtId="165" fontId="23" fillId="0" borderId="5" xfId="0" applyNumberFormat="1" applyFont="1" applyBorder="1"/>
    <xf numFmtId="165" fontId="0" fillId="0" borderId="5" xfId="0" applyNumberFormat="1" applyBorder="1"/>
    <xf numFmtId="0" fontId="0" fillId="7" borderId="5" xfId="0" applyFill="1" applyBorder="1"/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" fontId="17" fillId="0" borderId="5" xfId="0" applyNumberFormat="1" applyFont="1" applyBorder="1" applyAlignment="1">
      <alignment horizontal="center" vertical="center"/>
    </xf>
    <xf numFmtId="1" fontId="18" fillId="0" borderId="23" xfId="0" applyNumberFormat="1" applyFont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0">
    <cellStyle name="Normal" xfId="0" builtinId="0"/>
    <cellStyle name="Normal 2" xfId="4" xr:uid="{00000000-0005-0000-0000-000001000000}"/>
    <cellStyle name="Normal 3" xfId="1" xr:uid="{00000000-0005-0000-0000-000002000000}"/>
    <cellStyle name="Normal 4" xfId="5" xr:uid="{00000000-0005-0000-0000-000003000000}"/>
    <cellStyle name="Normal 5" xfId="6" xr:uid="{00000000-0005-0000-0000-000004000000}"/>
    <cellStyle name="Normal 6" xfId="7" xr:uid="{00000000-0005-0000-0000-000005000000}"/>
    <cellStyle name="Normal 7" xfId="8" xr:uid="{00000000-0005-0000-0000-000006000000}"/>
    <cellStyle name="Normal 8" xfId="2" xr:uid="{00000000-0005-0000-0000-000007000000}"/>
    <cellStyle name="Normal 9" xfId="3" xr:uid="{00000000-0005-0000-0000-000008000000}"/>
    <cellStyle name="Porcentaje 3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571500</xdr:colOff>
      <xdr:row>24</xdr:row>
      <xdr:rowOff>44823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16088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593912</xdr:colOff>
      <xdr:row>24</xdr:row>
      <xdr:rowOff>89647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2563736-7990-4E88-A729-048EF2F111BB}"/>
            </a:ext>
          </a:extLst>
        </xdr:cNvPr>
        <xdr:cNvSpPr/>
      </xdr:nvSpPr>
      <xdr:spPr>
        <a:xfrm>
          <a:off x="1714500" y="4392706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11206</xdr:colOff>
      <xdr:row>24</xdr:row>
      <xdr:rowOff>22412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E9A32FC-47C7-4679-BC3C-AE5F3DE6E251}"/>
            </a:ext>
          </a:extLst>
        </xdr:cNvPr>
        <xdr:cNvSpPr/>
      </xdr:nvSpPr>
      <xdr:spPr>
        <a:xfrm>
          <a:off x="1893794" y="4325471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336176</xdr:colOff>
      <xdr:row>24</xdr:row>
      <xdr:rowOff>78441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DED7493-6787-42AA-8ADA-9CBADD701BD8}"/>
            </a:ext>
          </a:extLst>
        </xdr:cNvPr>
        <xdr:cNvSpPr/>
      </xdr:nvSpPr>
      <xdr:spPr>
        <a:xfrm>
          <a:off x="2218764" y="4381500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235324</xdr:colOff>
      <xdr:row>24</xdr:row>
      <xdr:rowOff>67236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5103F893-40F2-40C2-A60C-42AB7489E893}"/>
            </a:ext>
          </a:extLst>
        </xdr:cNvPr>
        <xdr:cNvSpPr/>
      </xdr:nvSpPr>
      <xdr:spPr>
        <a:xfrm>
          <a:off x="2879912" y="4370295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605118</xdr:colOff>
      <xdr:row>24</xdr:row>
      <xdr:rowOff>78442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13C6BFE-8EEC-4490-A114-42FD3F0AF185}"/>
            </a:ext>
          </a:extLst>
        </xdr:cNvPr>
        <xdr:cNvSpPr/>
      </xdr:nvSpPr>
      <xdr:spPr>
        <a:xfrm>
          <a:off x="3249706" y="4381501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537882</xdr:colOff>
      <xdr:row>24</xdr:row>
      <xdr:rowOff>44823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B3D73DE-2521-44B4-8E31-418DD38A6705}"/>
            </a:ext>
          </a:extLst>
        </xdr:cNvPr>
        <xdr:cNvSpPr/>
      </xdr:nvSpPr>
      <xdr:spPr>
        <a:xfrm>
          <a:off x="3182470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717177</xdr:colOff>
      <xdr:row>24</xdr:row>
      <xdr:rowOff>134470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E4DCCA4-83D5-40C9-83DD-82B82D5E64D8}"/>
            </a:ext>
          </a:extLst>
        </xdr:cNvPr>
        <xdr:cNvSpPr/>
      </xdr:nvSpPr>
      <xdr:spPr>
        <a:xfrm>
          <a:off x="2599765" y="4437529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381000</xdr:colOff>
      <xdr:row>24</xdr:row>
      <xdr:rowOff>56029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FAB002-D1A6-4185-BBCB-7511FA623D10}"/>
            </a:ext>
          </a:extLst>
        </xdr:cNvPr>
        <xdr:cNvSpPr/>
      </xdr:nvSpPr>
      <xdr:spPr>
        <a:xfrm>
          <a:off x="2263588" y="4359088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11206</xdr:colOff>
      <xdr:row>24</xdr:row>
      <xdr:rowOff>56029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FD4A109-3663-4555-BA35-F056C7163D80}"/>
            </a:ext>
          </a:extLst>
        </xdr:cNvPr>
        <xdr:cNvSpPr/>
      </xdr:nvSpPr>
      <xdr:spPr>
        <a:xfrm>
          <a:off x="1893794" y="4359088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89647</xdr:colOff>
      <xdr:row>24</xdr:row>
      <xdr:rowOff>44823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96E8A32-394D-4D40-9BED-796BBBE70D4D}"/>
            </a:ext>
          </a:extLst>
        </xdr:cNvPr>
        <xdr:cNvSpPr/>
      </xdr:nvSpPr>
      <xdr:spPr>
        <a:xfrm>
          <a:off x="1972235" y="4347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L454"/>
  <sheetViews>
    <sheetView topLeftCell="A47" zoomScale="85" zoomScaleNormal="85" workbookViewId="0">
      <selection activeCell="G57" sqref="F57:G5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102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" si="4">SUM(F78:F81)</f>
        <v>0</v>
      </c>
      <c r="G58" s="71">
        <f t="shared" ref="G58:BL58" si="5">SUM(G78:G81)</f>
        <v>0</v>
      </c>
      <c r="H58" s="71">
        <f t="shared" si="5"/>
        <v>0</v>
      </c>
      <c r="I58" s="71">
        <f t="shared" si="5"/>
        <v>0</v>
      </c>
      <c r="J58" s="71">
        <f t="shared" si="5"/>
        <v>0</v>
      </c>
      <c r="K58" s="71">
        <f t="shared" si="5"/>
        <v>0</v>
      </c>
      <c r="L58" s="71">
        <f t="shared" si="5"/>
        <v>0</v>
      </c>
      <c r="M58" s="71">
        <f t="shared" si="5"/>
        <v>0</v>
      </c>
      <c r="N58" s="71">
        <f t="shared" si="5"/>
        <v>0</v>
      </c>
      <c r="O58" s="71">
        <f t="shared" si="5"/>
        <v>0</v>
      </c>
      <c r="P58" s="71">
        <f t="shared" si="5"/>
        <v>0</v>
      </c>
      <c r="Q58" s="71">
        <f t="shared" si="5"/>
        <v>0</v>
      </c>
      <c r="R58" s="71">
        <f t="shared" si="5"/>
        <v>0</v>
      </c>
      <c r="S58" s="71">
        <f t="shared" si="5"/>
        <v>0</v>
      </c>
      <c r="T58" s="71">
        <f t="shared" si="5"/>
        <v>0</v>
      </c>
      <c r="U58" s="71">
        <f t="shared" si="5"/>
        <v>0</v>
      </c>
      <c r="V58" s="71">
        <f t="shared" si="5"/>
        <v>0</v>
      </c>
      <c r="W58" s="71">
        <f t="shared" si="5"/>
        <v>0</v>
      </c>
      <c r="X58" s="71">
        <f t="shared" si="5"/>
        <v>0</v>
      </c>
      <c r="Y58" s="71">
        <f t="shared" si="5"/>
        <v>0</v>
      </c>
      <c r="Z58" s="71">
        <f t="shared" si="5"/>
        <v>0</v>
      </c>
      <c r="AA58" s="71">
        <f t="shared" si="5"/>
        <v>0</v>
      </c>
      <c r="AB58" s="71">
        <f t="shared" si="5"/>
        <v>0</v>
      </c>
      <c r="AC58" s="71">
        <f t="shared" si="5"/>
        <v>0</v>
      </c>
      <c r="AD58" s="71">
        <f t="shared" si="5"/>
        <v>0</v>
      </c>
      <c r="AE58" s="71">
        <f t="shared" si="5"/>
        <v>0</v>
      </c>
      <c r="AF58" s="71">
        <f t="shared" si="5"/>
        <v>0</v>
      </c>
      <c r="AG58" s="71">
        <f t="shared" si="5"/>
        <v>0</v>
      </c>
      <c r="AH58" s="71">
        <f t="shared" si="5"/>
        <v>0</v>
      </c>
      <c r="AI58" s="71">
        <f t="shared" si="5"/>
        <v>0</v>
      </c>
      <c r="AJ58" s="71">
        <f t="shared" si="5"/>
        <v>0</v>
      </c>
      <c r="AK58" s="71">
        <f t="shared" si="5"/>
        <v>0</v>
      </c>
      <c r="AL58" s="71">
        <f t="shared" si="5"/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" si="6">SUM(F82:F84)</f>
        <v>0</v>
      </c>
      <c r="G59" s="71">
        <f t="shared" ref="G59:BL59" si="7">SUM(G82:G84)</f>
        <v>0</v>
      </c>
      <c r="H59" s="71">
        <f t="shared" si="7"/>
        <v>0</v>
      </c>
      <c r="I59" s="71">
        <f t="shared" si="7"/>
        <v>0</v>
      </c>
      <c r="J59" s="71">
        <f t="shared" si="7"/>
        <v>0</v>
      </c>
      <c r="K59" s="71">
        <f t="shared" si="7"/>
        <v>0</v>
      </c>
      <c r="L59" s="71">
        <f t="shared" si="7"/>
        <v>0</v>
      </c>
      <c r="M59" s="71">
        <f t="shared" si="7"/>
        <v>0</v>
      </c>
      <c r="N59" s="71">
        <f t="shared" si="7"/>
        <v>0</v>
      </c>
      <c r="O59" s="71">
        <f t="shared" si="7"/>
        <v>0</v>
      </c>
      <c r="P59" s="71">
        <f t="shared" si="7"/>
        <v>0</v>
      </c>
      <c r="Q59" s="71">
        <f t="shared" si="7"/>
        <v>0</v>
      </c>
      <c r="R59" s="71">
        <f t="shared" si="7"/>
        <v>0</v>
      </c>
      <c r="S59" s="71">
        <f t="shared" si="7"/>
        <v>0</v>
      </c>
      <c r="T59" s="71">
        <f t="shared" si="7"/>
        <v>0</v>
      </c>
      <c r="U59" s="71">
        <f t="shared" si="7"/>
        <v>0</v>
      </c>
      <c r="V59" s="71">
        <f t="shared" si="7"/>
        <v>0</v>
      </c>
      <c r="W59" s="71">
        <f t="shared" si="7"/>
        <v>0</v>
      </c>
      <c r="X59" s="71">
        <f t="shared" si="7"/>
        <v>0</v>
      </c>
      <c r="Y59" s="71">
        <f t="shared" si="7"/>
        <v>0</v>
      </c>
      <c r="Z59" s="71">
        <f t="shared" si="7"/>
        <v>0</v>
      </c>
      <c r="AA59" s="71">
        <f t="shared" si="7"/>
        <v>0</v>
      </c>
      <c r="AB59" s="71">
        <f t="shared" si="7"/>
        <v>0</v>
      </c>
      <c r="AC59" s="71">
        <f t="shared" si="7"/>
        <v>0</v>
      </c>
      <c r="AD59" s="71">
        <f t="shared" si="7"/>
        <v>0</v>
      </c>
      <c r="AE59" s="71">
        <f t="shared" si="7"/>
        <v>0</v>
      </c>
      <c r="AF59" s="71">
        <f t="shared" si="7"/>
        <v>0</v>
      </c>
      <c r="AG59" s="71">
        <f t="shared" si="7"/>
        <v>0</v>
      </c>
      <c r="AH59" s="71">
        <f t="shared" si="7"/>
        <v>0</v>
      </c>
      <c r="AI59" s="71">
        <f t="shared" si="7"/>
        <v>0</v>
      </c>
      <c r="AJ59" s="71">
        <f t="shared" si="7"/>
        <v>0</v>
      </c>
      <c r="AK59" s="71">
        <f t="shared" si="7"/>
        <v>0</v>
      </c>
      <c r="AL59" s="71">
        <f t="shared" si="7"/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" si="8">SUM(F85:F87)</f>
        <v>0</v>
      </c>
      <c r="G60" s="71">
        <f t="shared" ref="G60:BL60" si="9">SUM(G85:G87)</f>
        <v>0</v>
      </c>
      <c r="H60" s="71">
        <f t="shared" si="9"/>
        <v>0</v>
      </c>
      <c r="I60" s="71">
        <f t="shared" si="9"/>
        <v>0</v>
      </c>
      <c r="J60" s="71">
        <f t="shared" si="9"/>
        <v>0</v>
      </c>
      <c r="K60" s="71">
        <f t="shared" si="9"/>
        <v>0</v>
      </c>
      <c r="L60" s="71">
        <f t="shared" si="9"/>
        <v>0</v>
      </c>
      <c r="M60" s="71">
        <f t="shared" si="9"/>
        <v>0</v>
      </c>
      <c r="N60" s="71">
        <f t="shared" si="9"/>
        <v>0</v>
      </c>
      <c r="O60" s="71">
        <f t="shared" si="9"/>
        <v>0</v>
      </c>
      <c r="P60" s="71">
        <f t="shared" si="9"/>
        <v>0</v>
      </c>
      <c r="Q60" s="71">
        <f t="shared" si="9"/>
        <v>0</v>
      </c>
      <c r="R60" s="71">
        <f t="shared" si="9"/>
        <v>0</v>
      </c>
      <c r="S60" s="71">
        <f t="shared" si="9"/>
        <v>0</v>
      </c>
      <c r="T60" s="71">
        <f t="shared" si="9"/>
        <v>0</v>
      </c>
      <c r="U60" s="71">
        <f t="shared" si="9"/>
        <v>0</v>
      </c>
      <c r="V60" s="71">
        <f t="shared" si="9"/>
        <v>0</v>
      </c>
      <c r="W60" s="71">
        <f t="shared" si="9"/>
        <v>0</v>
      </c>
      <c r="X60" s="71">
        <f t="shared" si="9"/>
        <v>0</v>
      </c>
      <c r="Y60" s="71">
        <f t="shared" si="9"/>
        <v>0</v>
      </c>
      <c r="Z60" s="71">
        <f t="shared" si="9"/>
        <v>0</v>
      </c>
      <c r="AA60" s="71">
        <f t="shared" si="9"/>
        <v>0</v>
      </c>
      <c r="AB60" s="71">
        <f t="shared" si="9"/>
        <v>0</v>
      </c>
      <c r="AC60" s="71">
        <f t="shared" si="9"/>
        <v>0</v>
      </c>
      <c r="AD60" s="71">
        <f t="shared" si="9"/>
        <v>0</v>
      </c>
      <c r="AE60" s="71">
        <f t="shared" si="9"/>
        <v>0</v>
      </c>
      <c r="AF60" s="71">
        <f t="shared" si="9"/>
        <v>0</v>
      </c>
      <c r="AG60" s="71">
        <f t="shared" si="9"/>
        <v>0</v>
      </c>
      <c r="AH60" s="71">
        <f t="shared" si="9"/>
        <v>0</v>
      </c>
      <c r="AI60" s="71">
        <f t="shared" si="9"/>
        <v>0</v>
      </c>
      <c r="AJ60" s="71">
        <f t="shared" si="9"/>
        <v>0</v>
      </c>
      <c r="AK60" s="71">
        <f t="shared" si="9"/>
        <v>0</v>
      </c>
      <c r="AL60" s="71">
        <f t="shared" si="9"/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" si="10">SUM(F88:F91)</f>
        <v>0</v>
      </c>
      <c r="G61" s="71">
        <f t="shared" ref="G61:BL61" si="11">SUM(G88:G91)</f>
        <v>0</v>
      </c>
      <c r="H61" s="71">
        <f t="shared" si="11"/>
        <v>0</v>
      </c>
      <c r="I61" s="71">
        <f t="shared" si="11"/>
        <v>0</v>
      </c>
      <c r="J61" s="71">
        <f t="shared" si="11"/>
        <v>0</v>
      </c>
      <c r="K61" s="71">
        <f t="shared" si="11"/>
        <v>0</v>
      </c>
      <c r="L61" s="71">
        <f t="shared" si="11"/>
        <v>0</v>
      </c>
      <c r="M61" s="71">
        <f t="shared" si="11"/>
        <v>0</v>
      </c>
      <c r="N61" s="71">
        <f t="shared" si="11"/>
        <v>0</v>
      </c>
      <c r="O61" s="71">
        <f t="shared" si="11"/>
        <v>0</v>
      </c>
      <c r="P61" s="71">
        <f t="shared" si="11"/>
        <v>0</v>
      </c>
      <c r="Q61" s="71">
        <f t="shared" si="11"/>
        <v>0</v>
      </c>
      <c r="R61" s="71">
        <f t="shared" si="11"/>
        <v>0</v>
      </c>
      <c r="S61" s="71">
        <f t="shared" si="11"/>
        <v>0</v>
      </c>
      <c r="T61" s="71">
        <f t="shared" si="11"/>
        <v>0</v>
      </c>
      <c r="U61" s="71">
        <f t="shared" si="11"/>
        <v>0</v>
      </c>
      <c r="V61" s="71">
        <f t="shared" si="11"/>
        <v>0</v>
      </c>
      <c r="W61" s="71">
        <f t="shared" si="11"/>
        <v>0</v>
      </c>
      <c r="X61" s="71">
        <f t="shared" si="11"/>
        <v>0</v>
      </c>
      <c r="Y61" s="71">
        <f t="shared" si="11"/>
        <v>0</v>
      </c>
      <c r="Z61" s="71">
        <f t="shared" si="11"/>
        <v>0</v>
      </c>
      <c r="AA61" s="71">
        <f t="shared" si="11"/>
        <v>0</v>
      </c>
      <c r="AB61" s="71">
        <f t="shared" si="11"/>
        <v>0</v>
      </c>
      <c r="AC61" s="71">
        <f t="shared" si="11"/>
        <v>0</v>
      </c>
      <c r="AD61" s="71">
        <f t="shared" si="11"/>
        <v>0</v>
      </c>
      <c r="AE61" s="71">
        <f t="shared" si="11"/>
        <v>0</v>
      </c>
      <c r="AF61" s="71">
        <f t="shared" si="11"/>
        <v>0</v>
      </c>
      <c r="AG61" s="71">
        <f t="shared" si="11"/>
        <v>0</v>
      </c>
      <c r="AH61" s="71">
        <f t="shared" si="11"/>
        <v>0</v>
      </c>
      <c r="AI61" s="71">
        <f t="shared" si="11"/>
        <v>0</v>
      </c>
      <c r="AJ61" s="71">
        <f t="shared" si="11"/>
        <v>0</v>
      </c>
      <c r="AK61" s="71">
        <f t="shared" si="11"/>
        <v>0</v>
      </c>
      <c r="AL61" s="71">
        <f t="shared" si="11"/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" si="12">SUM(F92:F97)</f>
        <v>0</v>
      </c>
      <c r="G62" s="71">
        <f t="shared" ref="G62:BL62" si="13">SUM(G92:G97)</f>
        <v>0</v>
      </c>
      <c r="H62" s="71">
        <f t="shared" si="13"/>
        <v>0</v>
      </c>
      <c r="I62" s="71">
        <f t="shared" si="13"/>
        <v>0</v>
      </c>
      <c r="J62" s="71">
        <f t="shared" si="13"/>
        <v>0</v>
      </c>
      <c r="K62" s="71">
        <f t="shared" si="13"/>
        <v>0</v>
      </c>
      <c r="L62" s="71">
        <f t="shared" si="13"/>
        <v>0</v>
      </c>
      <c r="M62" s="71">
        <f t="shared" si="13"/>
        <v>0</v>
      </c>
      <c r="N62" s="71">
        <f t="shared" si="13"/>
        <v>0</v>
      </c>
      <c r="O62" s="71">
        <f t="shared" si="13"/>
        <v>0</v>
      </c>
      <c r="P62" s="71">
        <f t="shared" si="13"/>
        <v>0</v>
      </c>
      <c r="Q62" s="71">
        <f t="shared" si="13"/>
        <v>0</v>
      </c>
      <c r="R62" s="71">
        <f t="shared" si="13"/>
        <v>0</v>
      </c>
      <c r="S62" s="71">
        <f t="shared" si="13"/>
        <v>0</v>
      </c>
      <c r="T62" s="71">
        <f t="shared" si="13"/>
        <v>0</v>
      </c>
      <c r="U62" s="71">
        <f t="shared" si="13"/>
        <v>0</v>
      </c>
      <c r="V62" s="71">
        <f t="shared" si="13"/>
        <v>0</v>
      </c>
      <c r="W62" s="71">
        <f t="shared" si="13"/>
        <v>0</v>
      </c>
      <c r="X62" s="71">
        <f t="shared" si="13"/>
        <v>0</v>
      </c>
      <c r="Y62" s="71">
        <f t="shared" si="13"/>
        <v>0</v>
      </c>
      <c r="Z62" s="71">
        <f t="shared" si="13"/>
        <v>0</v>
      </c>
      <c r="AA62" s="71">
        <f t="shared" si="13"/>
        <v>0</v>
      </c>
      <c r="AB62" s="71">
        <f t="shared" si="13"/>
        <v>0</v>
      </c>
      <c r="AC62" s="71">
        <f t="shared" si="13"/>
        <v>0</v>
      </c>
      <c r="AD62" s="71">
        <f t="shared" si="13"/>
        <v>0</v>
      </c>
      <c r="AE62" s="71">
        <f t="shared" si="13"/>
        <v>0</v>
      </c>
      <c r="AF62" s="71">
        <f t="shared" si="13"/>
        <v>0</v>
      </c>
      <c r="AG62" s="71">
        <f t="shared" si="13"/>
        <v>0</v>
      </c>
      <c r="AH62" s="71">
        <f t="shared" si="13"/>
        <v>0</v>
      </c>
      <c r="AI62" s="71">
        <f t="shared" si="13"/>
        <v>0</v>
      </c>
      <c r="AJ62" s="71">
        <f t="shared" si="13"/>
        <v>0</v>
      </c>
      <c r="AK62" s="71">
        <f t="shared" si="13"/>
        <v>0</v>
      </c>
      <c r="AL62" s="71">
        <f t="shared" si="13"/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" si="14">SUM(F98:F102)</f>
        <v>0</v>
      </c>
      <c r="G63" s="71">
        <f t="shared" ref="G63:BL63" si="15">SUM(G98:G102)</f>
        <v>0</v>
      </c>
      <c r="H63" s="71">
        <f t="shared" si="15"/>
        <v>0</v>
      </c>
      <c r="I63" s="71">
        <f t="shared" si="15"/>
        <v>0</v>
      </c>
      <c r="J63" s="71">
        <f t="shared" si="15"/>
        <v>0</v>
      </c>
      <c r="K63" s="71">
        <f t="shared" si="15"/>
        <v>0</v>
      </c>
      <c r="L63" s="71">
        <f t="shared" si="15"/>
        <v>0</v>
      </c>
      <c r="M63" s="71">
        <f t="shared" si="15"/>
        <v>0</v>
      </c>
      <c r="N63" s="71">
        <f t="shared" si="15"/>
        <v>0</v>
      </c>
      <c r="O63" s="71">
        <f t="shared" si="15"/>
        <v>0</v>
      </c>
      <c r="P63" s="71">
        <f t="shared" si="15"/>
        <v>0</v>
      </c>
      <c r="Q63" s="71">
        <f t="shared" si="15"/>
        <v>0</v>
      </c>
      <c r="R63" s="71">
        <f t="shared" si="15"/>
        <v>0</v>
      </c>
      <c r="S63" s="71">
        <f t="shared" si="15"/>
        <v>0</v>
      </c>
      <c r="T63" s="71">
        <f t="shared" si="15"/>
        <v>0</v>
      </c>
      <c r="U63" s="71">
        <f t="shared" si="15"/>
        <v>0</v>
      </c>
      <c r="V63" s="71">
        <f t="shared" si="15"/>
        <v>0</v>
      </c>
      <c r="W63" s="71">
        <f t="shared" si="15"/>
        <v>0</v>
      </c>
      <c r="X63" s="71">
        <f t="shared" si="15"/>
        <v>0</v>
      </c>
      <c r="Y63" s="71">
        <f t="shared" si="15"/>
        <v>0</v>
      </c>
      <c r="Z63" s="71">
        <f t="shared" si="15"/>
        <v>0</v>
      </c>
      <c r="AA63" s="71">
        <f t="shared" si="15"/>
        <v>0</v>
      </c>
      <c r="AB63" s="71">
        <f t="shared" si="15"/>
        <v>0</v>
      </c>
      <c r="AC63" s="71">
        <f t="shared" si="15"/>
        <v>0</v>
      </c>
      <c r="AD63" s="71">
        <f t="shared" si="15"/>
        <v>0</v>
      </c>
      <c r="AE63" s="71">
        <f t="shared" si="15"/>
        <v>0</v>
      </c>
      <c r="AF63" s="71">
        <f t="shared" si="15"/>
        <v>0</v>
      </c>
      <c r="AG63" s="71">
        <f t="shared" si="15"/>
        <v>0</v>
      </c>
      <c r="AH63" s="71">
        <f t="shared" si="15"/>
        <v>0</v>
      </c>
      <c r="AI63" s="71">
        <f t="shared" si="15"/>
        <v>0</v>
      </c>
      <c r="AJ63" s="71">
        <f t="shared" si="15"/>
        <v>0</v>
      </c>
      <c r="AK63" s="71">
        <f t="shared" si="15"/>
        <v>0</v>
      </c>
      <c r="AL63" s="71">
        <f t="shared" si="15"/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 t="shared" ref="F64" si="16">SUM(F103:F106)</f>
        <v>0</v>
      </c>
      <c r="G64" s="71">
        <f t="shared" ref="G64:BL64" si="17">SUM(G103:G106)</f>
        <v>0</v>
      </c>
      <c r="H64" s="71">
        <f t="shared" si="17"/>
        <v>0</v>
      </c>
      <c r="I64" s="71">
        <f t="shared" si="17"/>
        <v>0</v>
      </c>
      <c r="J64" s="71">
        <f t="shared" si="17"/>
        <v>0</v>
      </c>
      <c r="K64" s="71">
        <f t="shared" si="17"/>
        <v>0</v>
      </c>
      <c r="L64" s="71">
        <f t="shared" si="17"/>
        <v>0</v>
      </c>
      <c r="M64" s="71">
        <f t="shared" si="17"/>
        <v>0</v>
      </c>
      <c r="N64" s="71">
        <f t="shared" si="17"/>
        <v>0</v>
      </c>
      <c r="O64" s="71">
        <f t="shared" si="17"/>
        <v>0</v>
      </c>
      <c r="P64" s="71">
        <f t="shared" si="17"/>
        <v>0</v>
      </c>
      <c r="Q64" s="71">
        <f t="shared" si="17"/>
        <v>0</v>
      </c>
      <c r="R64" s="71">
        <f t="shared" si="17"/>
        <v>0</v>
      </c>
      <c r="S64" s="71">
        <f t="shared" si="17"/>
        <v>0</v>
      </c>
      <c r="T64" s="71">
        <f t="shared" si="17"/>
        <v>0</v>
      </c>
      <c r="U64" s="71">
        <f t="shared" si="17"/>
        <v>0</v>
      </c>
      <c r="V64" s="71">
        <f t="shared" si="17"/>
        <v>0</v>
      </c>
      <c r="W64" s="71">
        <f t="shared" si="17"/>
        <v>0</v>
      </c>
      <c r="X64" s="71">
        <f t="shared" si="17"/>
        <v>0</v>
      </c>
      <c r="Y64" s="71">
        <f t="shared" si="17"/>
        <v>0</v>
      </c>
      <c r="Z64" s="71">
        <f t="shared" si="17"/>
        <v>0</v>
      </c>
      <c r="AA64" s="71">
        <f t="shared" si="17"/>
        <v>0</v>
      </c>
      <c r="AB64" s="71">
        <f t="shared" si="17"/>
        <v>0</v>
      </c>
      <c r="AC64" s="71">
        <f t="shared" si="17"/>
        <v>0</v>
      </c>
      <c r="AD64" s="71">
        <f t="shared" si="17"/>
        <v>0</v>
      </c>
      <c r="AE64" s="71">
        <f t="shared" si="17"/>
        <v>0</v>
      </c>
      <c r="AF64" s="71">
        <f t="shared" si="17"/>
        <v>0</v>
      </c>
      <c r="AG64" s="71">
        <f t="shared" si="17"/>
        <v>0</v>
      </c>
      <c r="AH64" s="71">
        <f t="shared" si="17"/>
        <v>0</v>
      </c>
      <c r="AI64" s="71">
        <f t="shared" si="17"/>
        <v>0</v>
      </c>
      <c r="AJ64" s="71">
        <f t="shared" si="17"/>
        <v>0</v>
      </c>
      <c r="AK64" s="71">
        <f t="shared" si="17"/>
        <v>0</v>
      </c>
      <c r="AL64" s="71">
        <f t="shared" si="17"/>
        <v>0</v>
      </c>
      <c r="AM64" s="71">
        <f t="shared" si="17"/>
        <v>0</v>
      </c>
      <c r="AN64" s="71">
        <f t="shared" si="17"/>
        <v>0</v>
      </c>
      <c r="AO64" s="71">
        <f t="shared" si="17"/>
        <v>0</v>
      </c>
      <c r="AP64" s="71">
        <f t="shared" si="17"/>
        <v>0</v>
      </c>
      <c r="AQ64" s="71">
        <f t="shared" si="17"/>
        <v>0</v>
      </c>
      <c r="AR64" s="71">
        <f t="shared" si="17"/>
        <v>0</v>
      </c>
      <c r="AS64" s="71">
        <f t="shared" si="17"/>
        <v>0</v>
      </c>
      <c r="AT64" s="71">
        <f t="shared" si="17"/>
        <v>0</v>
      </c>
      <c r="AU64" s="71">
        <f t="shared" si="17"/>
        <v>0</v>
      </c>
      <c r="AV64" s="71">
        <f t="shared" si="17"/>
        <v>0</v>
      </c>
      <c r="AW64" s="71">
        <f t="shared" si="17"/>
        <v>0</v>
      </c>
      <c r="AX64" s="71">
        <f t="shared" si="17"/>
        <v>0</v>
      </c>
      <c r="AY64" s="71">
        <f t="shared" si="17"/>
        <v>0</v>
      </c>
      <c r="AZ64" s="71">
        <f t="shared" si="17"/>
        <v>0</v>
      </c>
      <c r="BA64" s="71">
        <f t="shared" si="17"/>
        <v>0</v>
      </c>
      <c r="BB64" s="71">
        <f t="shared" si="17"/>
        <v>0</v>
      </c>
      <c r="BC64" s="71">
        <f t="shared" si="17"/>
        <v>0</v>
      </c>
      <c r="BD64" s="71">
        <f t="shared" si="17"/>
        <v>0</v>
      </c>
      <c r="BE64" s="71">
        <f t="shared" si="17"/>
        <v>0</v>
      </c>
      <c r="BF64" s="71">
        <f t="shared" si="17"/>
        <v>0</v>
      </c>
      <c r="BG64" s="71">
        <f t="shared" si="17"/>
        <v>0</v>
      </c>
      <c r="BH64" s="71">
        <f t="shared" si="17"/>
        <v>0</v>
      </c>
      <c r="BI64" s="71">
        <f t="shared" si="17"/>
        <v>0</v>
      </c>
      <c r="BJ64" s="71">
        <f t="shared" si="17"/>
        <v>0</v>
      </c>
      <c r="BK64" s="71">
        <f t="shared" si="17"/>
        <v>0</v>
      </c>
      <c r="BL64" s="71">
        <f t="shared" si="17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8">G65+G66+G67+G68+G69+G70+G71+G72+G74+G75+G76+G77+G82+G83+G84+G101+G103+G104+G105+G106</f>
        <v>0</v>
      </c>
      <c r="H107" s="76">
        <f t="shared" si="18"/>
        <v>0</v>
      </c>
      <c r="I107" s="76">
        <f t="shared" si="18"/>
        <v>0</v>
      </c>
      <c r="J107" s="76">
        <f t="shared" si="18"/>
        <v>0</v>
      </c>
      <c r="K107" s="76">
        <f t="shared" si="18"/>
        <v>0</v>
      </c>
      <c r="L107" s="76">
        <f t="shared" si="18"/>
        <v>0</v>
      </c>
      <c r="M107" s="76">
        <f t="shared" si="18"/>
        <v>0</v>
      </c>
      <c r="N107" s="76">
        <f t="shared" si="18"/>
        <v>0</v>
      </c>
      <c r="O107" s="76">
        <f t="shared" si="18"/>
        <v>0</v>
      </c>
      <c r="P107" s="76">
        <f t="shared" si="18"/>
        <v>0</v>
      </c>
      <c r="Q107" s="76">
        <f t="shared" si="18"/>
        <v>0</v>
      </c>
      <c r="R107" s="76">
        <f t="shared" si="18"/>
        <v>0</v>
      </c>
      <c r="S107" s="76">
        <f t="shared" si="18"/>
        <v>0</v>
      </c>
      <c r="T107" s="76">
        <f t="shared" si="18"/>
        <v>0</v>
      </c>
      <c r="U107" s="76">
        <f t="shared" si="18"/>
        <v>0</v>
      </c>
      <c r="V107" s="76">
        <f t="shared" si="18"/>
        <v>0</v>
      </c>
      <c r="W107" s="76">
        <f t="shared" si="18"/>
        <v>0</v>
      </c>
      <c r="X107" s="76">
        <f t="shared" si="18"/>
        <v>0</v>
      </c>
      <c r="Y107" s="76">
        <f t="shared" si="18"/>
        <v>0</v>
      </c>
      <c r="Z107" s="76">
        <f t="shared" si="18"/>
        <v>0</v>
      </c>
      <c r="AA107" s="76">
        <f t="shared" si="18"/>
        <v>0</v>
      </c>
      <c r="AB107" s="76">
        <f t="shared" si="18"/>
        <v>0</v>
      </c>
      <c r="AC107" s="76">
        <f t="shared" si="18"/>
        <v>0</v>
      </c>
      <c r="AD107" s="76">
        <f t="shared" si="18"/>
        <v>0</v>
      </c>
      <c r="AE107" s="76">
        <f t="shared" si="18"/>
        <v>0</v>
      </c>
      <c r="AF107" s="76">
        <f t="shared" si="18"/>
        <v>0</v>
      </c>
      <c r="AG107" s="76">
        <f t="shared" si="18"/>
        <v>0</v>
      </c>
      <c r="AH107" s="76">
        <f t="shared" si="18"/>
        <v>0</v>
      </c>
      <c r="AI107" s="76">
        <f t="shared" si="18"/>
        <v>0</v>
      </c>
      <c r="AJ107" s="76">
        <f t="shared" si="18"/>
        <v>0</v>
      </c>
      <c r="AK107" s="76">
        <f t="shared" si="18"/>
        <v>0</v>
      </c>
      <c r="AL107" s="76">
        <f t="shared" si="18"/>
        <v>0</v>
      </c>
      <c r="AM107" s="76">
        <f t="shared" si="18"/>
        <v>0</v>
      </c>
      <c r="AN107" s="76">
        <f t="shared" si="18"/>
        <v>0</v>
      </c>
      <c r="AO107" s="76">
        <f t="shared" si="18"/>
        <v>0</v>
      </c>
      <c r="AP107" s="76">
        <f t="shared" si="18"/>
        <v>0</v>
      </c>
      <c r="AQ107" s="76">
        <f t="shared" si="18"/>
        <v>0</v>
      </c>
      <c r="AR107" s="76">
        <f t="shared" si="18"/>
        <v>0</v>
      </c>
      <c r="AS107" s="76">
        <f t="shared" si="18"/>
        <v>0</v>
      </c>
      <c r="AT107" s="76">
        <f t="shared" si="18"/>
        <v>0</v>
      </c>
      <c r="AU107" s="76">
        <f t="shared" si="18"/>
        <v>0</v>
      </c>
      <c r="AV107" s="76">
        <f t="shared" si="18"/>
        <v>0</v>
      </c>
      <c r="AW107" s="76">
        <f t="shared" si="18"/>
        <v>0</v>
      </c>
      <c r="AX107" s="76">
        <f t="shared" si="18"/>
        <v>0</v>
      </c>
      <c r="AY107" s="76">
        <f t="shared" si="18"/>
        <v>0</v>
      </c>
      <c r="AZ107" s="76">
        <f t="shared" si="18"/>
        <v>0</v>
      </c>
      <c r="BA107" s="76">
        <f t="shared" si="18"/>
        <v>0</v>
      </c>
      <c r="BB107" s="76">
        <f t="shared" si="18"/>
        <v>0</v>
      </c>
      <c r="BC107" s="76">
        <f t="shared" si="18"/>
        <v>0</v>
      </c>
      <c r="BD107" s="76">
        <f t="shared" si="18"/>
        <v>0</v>
      </c>
      <c r="BE107" s="76">
        <f t="shared" si="18"/>
        <v>0</v>
      </c>
      <c r="BF107" s="76">
        <f t="shared" si="18"/>
        <v>0</v>
      </c>
      <c r="BG107" s="76">
        <f t="shared" si="18"/>
        <v>0</v>
      </c>
      <c r="BH107" s="76">
        <f t="shared" si="18"/>
        <v>0</v>
      </c>
      <c r="BI107" s="76">
        <f t="shared" si="18"/>
        <v>0</v>
      </c>
      <c r="BJ107" s="76">
        <f t="shared" si="18"/>
        <v>0</v>
      </c>
      <c r="BK107" s="76">
        <f t="shared" si="18"/>
        <v>0</v>
      </c>
      <c r="BL107" s="76">
        <f t="shared" si="18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9">G81</f>
        <v>0</v>
      </c>
      <c r="H108" s="76">
        <f t="shared" si="19"/>
        <v>0</v>
      </c>
      <c r="I108" s="76">
        <f t="shared" si="19"/>
        <v>0</v>
      </c>
      <c r="J108" s="76">
        <f t="shared" si="19"/>
        <v>0</v>
      </c>
      <c r="K108" s="76">
        <f t="shared" si="19"/>
        <v>0</v>
      </c>
      <c r="L108" s="76">
        <f t="shared" si="19"/>
        <v>0</v>
      </c>
      <c r="M108" s="76">
        <f t="shared" si="19"/>
        <v>0</v>
      </c>
      <c r="N108" s="76">
        <f t="shared" si="19"/>
        <v>0</v>
      </c>
      <c r="O108" s="76">
        <f t="shared" si="19"/>
        <v>0</v>
      </c>
      <c r="P108" s="76">
        <f t="shared" si="19"/>
        <v>0</v>
      </c>
      <c r="Q108" s="76">
        <f t="shared" si="19"/>
        <v>0</v>
      </c>
      <c r="R108" s="76">
        <f t="shared" si="19"/>
        <v>0</v>
      </c>
      <c r="S108" s="76">
        <f t="shared" si="19"/>
        <v>0</v>
      </c>
      <c r="T108" s="76">
        <f t="shared" si="19"/>
        <v>0</v>
      </c>
      <c r="U108" s="76">
        <f t="shared" si="19"/>
        <v>0</v>
      </c>
      <c r="V108" s="76">
        <f t="shared" si="19"/>
        <v>0</v>
      </c>
      <c r="W108" s="76">
        <f t="shared" si="19"/>
        <v>0</v>
      </c>
      <c r="X108" s="76">
        <f t="shared" si="19"/>
        <v>0</v>
      </c>
      <c r="Y108" s="76">
        <f t="shared" si="19"/>
        <v>0</v>
      </c>
      <c r="Z108" s="76">
        <f t="shared" si="19"/>
        <v>0</v>
      </c>
      <c r="AA108" s="76">
        <f t="shared" si="19"/>
        <v>0</v>
      </c>
      <c r="AB108" s="76">
        <f t="shared" si="19"/>
        <v>0</v>
      </c>
      <c r="AC108" s="76">
        <f t="shared" si="19"/>
        <v>0</v>
      </c>
      <c r="AD108" s="76">
        <f t="shared" si="19"/>
        <v>0</v>
      </c>
      <c r="AE108" s="76">
        <f t="shared" si="19"/>
        <v>0</v>
      </c>
      <c r="AF108" s="76">
        <f t="shared" si="19"/>
        <v>0</v>
      </c>
      <c r="AG108" s="76">
        <f t="shared" si="19"/>
        <v>0</v>
      </c>
      <c r="AH108" s="76">
        <f t="shared" si="19"/>
        <v>0</v>
      </c>
      <c r="AI108" s="76">
        <f t="shared" si="19"/>
        <v>0</v>
      </c>
      <c r="AJ108" s="76">
        <f t="shared" si="19"/>
        <v>0</v>
      </c>
      <c r="AK108" s="76">
        <f t="shared" si="19"/>
        <v>0</v>
      </c>
      <c r="AL108" s="76">
        <f t="shared" si="19"/>
        <v>0</v>
      </c>
      <c r="AM108" s="76">
        <f t="shared" si="19"/>
        <v>0</v>
      </c>
      <c r="AN108" s="76">
        <f t="shared" si="19"/>
        <v>0</v>
      </c>
      <c r="AO108" s="76">
        <f t="shared" si="19"/>
        <v>0</v>
      </c>
      <c r="AP108" s="76">
        <f t="shared" si="19"/>
        <v>0</v>
      </c>
      <c r="AQ108" s="76">
        <f t="shared" si="19"/>
        <v>0</v>
      </c>
      <c r="AR108" s="76">
        <f t="shared" si="19"/>
        <v>0</v>
      </c>
      <c r="AS108" s="76">
        <f t="shared" si="19"/>
        <v>0</v>
      </c>
      <c r="AT108" s="76">
        <f t="shared" si="19"/>
        <v>0</v>
      </c>
      <c r="AU108" s="76">
        <f t="shared" si="19"/>
        <v>0</v>
      </c>
      <c r="AV108" s="76">
        <f t="shared" si="19"/>
        <v>0</v>
      </c>
      <c r="AW108" s="76">
        <f t="shared" si="19"/>
        <v>0</v>
      </c>
      <c r="AX108" s="76">
        <f t="shared" si="19"/>
        <v>0</v>
      </c>
      <c r="AY108" s="76">
        <f t="shared" si="19"/>
        <v>0</v>
      </c>
      <c r="AZ108" s="76">
        <f t="shared" si="19"/>
        <v>0</v>
      </c>
      <c r="BA108" s="76">
        <f t="shared" si="19"/>
        <v>0</v>
      </c>
      <c r="BB108" s="76">
        <f t="shared" si="19"/>
        <v>0</v>
      </c>
      <c r="BC108" s="76">
        <f t="shared" si="19"/>
        <v>0</v>
      </c>
      <c r="BD108" s="76">
        <f t="shared" si="19"/>
        <v>0</v>
      </c>
      <c r="BE108" s="76">
        <f t="shared" si="19"/>
        <v>0</v>
      </c>
      <c r="BF108" s="76">
        <f t="shared" si="19"/>
        <v>0</v>
      </c>
      <c r="BG108" s="76">
        <f t="shared" si="19"/>
        <v>0</v>
      </c>
      <c r="BH108" s="76">
        <f t="shared" si="19"/>
        <v>0</v>
      </c>
      <c r="BI108" s="76">
        <f t="shared" si="19"/>
        <v>0</v>
      </c>
      <c r="BJ108" s="76">
        <f t="shared" si="19"/>
        <v>0</v>
      </c>
      <c r="BK108" s="76">
        <f t="shared" si="19"/>
        <v>0</v>
      </c>
      <c r="BL108" s="76">
        <f t="shared" si="19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20">G86+G87+G88+G89+G90</f>
        <v>0</v>
      </c>
      <c r="H109" s="76">
        <f t="shared" si="20"/>
        <v>0</v>
      </c>
      <c r="I109" s="76">
        <f t="shared" si="20"/>
        <v>0</v>
      </c>
      <c r="J109" s="76">
        <f t="shared" si="20"/>
        <v>0</v>
      </c>
      <c r="K109" s="76">
        <f t="shared" si="20"/>
        <v>0</v>
      </c>
      <c r="L109" s="76">
        <f t="shared" si="20"/>
        <v>0</v>
      </c>
      <c r="M109" s="76">
        <f t="shared" si="20"/>
        <v>0</v>
      </c>
      <c r="N109" s="76">
        <f t="shared" si="20"/>
        <v>0</v>
      </c>
      <c r="O109" s="76">
        <f t="shared" si="20"/>
        <v>0</v>
      </c>
      <c r="P109" s="76">
        <f t="shared" si="20"/>
        <v>0</v>
      </c>
      <c r="Q109" s="76">
        <f t="shared" si="20"/>
        <v>0</v>
      </c>
      <c r="R109" s="76">
        <f t="shared" si="20"/>
        <v>0</v>
      </c>
      <c r="S109" s="76">
        <f t="shared" si="20"/>
        <v>0</v>
      </c>
      <c r="T109" s="76">
        <f t="shared" si="20"/>
        <v>0</v>
      </c>
      <c r="U109" s="76">
        <f t="shared" si="20"/>
        <v>0</v>
      </c>
      <c r="V109" s="76">
        <f t="shared" si="20"/>
        <v>0</v>
      </c>
      <c r="W109" s="76">
        <f t="shared" si="20"/>
        <v>0</v>
      </c>
      <c r="X109" s="76">
        <f t="shared" si="20"/>
        <v>0</v>
      </c>
      <c r="Y109" s="76">
        <f t="shared" si="20"/>
        <v>0</v>
      </c>
      <c r="Z109" s="76">
        <f t="shared" si="20"/>
        <v>0</v>
      </c>
      <c r="AA109" s="76">
        <f t="shared" si="20"/>
        <v>0</v>
      </c>
      <c r="AB109" s="76">
        <f t="shared" si="20"/>
        <v>0</v>
      </c>
      <c r="AC109" s="76">
        <f t="shared" si="20"/>
        <v>0</v>
      </c>
      <c r="AD109" s="76">
        <f t="shared" si="20"/>
        <v>0</v>
      </c>
      <c r="AE109" s="76">
        <f t="shared" si="20"/>
        <v>0</v>
      </c>
      <c r="AF109" s="76">
        <f t="shared" si="20"/>
        <v>0</v>
      </c>
      <c r="AG109" s="76">
        <f t="shared" si="20"/>
        <v>0</v>
      </c>
      <c r="AH109" s="76">
        <f t="shared" si="20"/>
        <v>0</v>
      </c>
      <c r="AI109" s="76">
        <f t="shared" si="20"/>
        <v>0</v>
      </c>
      <c r="AJ109" s="76">
        <f t="shared" si="20"/>
        <v>0</v>
      </c>
      <c r="AK109" s="76">
        <f t="shared" si="20"/>
        <v>0</v>
      </c>
      <c r="AL109" s="76">
        <f t="shared" si="20"/>
        <v>0</v>
      </c>
      <c r="AM109" s="76">
        <f t="shared" si="20"/>
        <v>0</v>
      </c>
      <c r="AN109" s="76">
        <f t="shared" si="20"/>
        <v>0</v>
      </c>
      <c r="AO109" s="76">
        <f t="shared" si="20"/>
        <v>0</v>
      </c>
      <c r="AP109" s="76">
        <f t="shared" si="20"/>
        <v>0</v>
      </c>
      <c r="AQ109" s="76">
        <f t="shared" si="20"/>
        <v>0</v>
      </c>
      <c r="AR109" s="76">
        <f t="shared" si="20"/>
        <v>0</v>
      </c>
      <c r="AS109" s="76">
        <f t="shared" si="20"/>
        <v>0</v>
      </c>
      <c r="AT109" s="76">
        <f t="shared" si="20"/>
        <v>0</v>
      </c>
      <c r="AU109" s="76">
        <f t="shared" si="20"/>
        <v>0</v>
      </c>
      <c r="AV109" s="76">
        <f t="shared" si="20"/>
        <v>0</v>
      </c>
      <c r="AW109" s="76">
        <f t="shared" si="20"/>
        <v>0</v>
      </c>
      <c r="AX109" s="76">
        <f t="shared" si="20"/>
        <v>0</v>
      </c>
      <c r="AY109" s="76">
        <f t="shared" si="20"/>
        <v>0</v>
      </c>
      <c r="AZ109" s="76">
        <f t="shared" si="20"/>
        <v>0</v>
      </c>
      <c r="BA109" s="76">
        <f t="shared" si="20"/>
        <v>0</v>
      </c>
      <c r="BB109" s="76">
        <f t="shared" si="20"/>
        <v>0</v>
      </c>
      <c r="BC109" s="76">
        <f t="shared" si="20"/>
        <v>0</v>
      </c>
      <c r="BD109" s="76">
        <f t="shared" si="20"/>
        <v>0</v>
      </c>
      <c r="BE109" s="76">
        <f t="shared" si="20"/>
        <v>0</v>
      </c>
      <c r="BF109" s="76">
        <f t="shared" si="20"/>
        <v>0</v>
      </c>
      <c r="BG109" s="76">
        <f t="shared" si="20"/>
        <v>0</v>
      </c>
      <c r="BH109" s="76">
        <f t="shared" si="20"/>
        <v>0</v>
      </c>
      <c r="BI109" s="76">
        <f t="shared" si="20"/>
        <v>0</v>
      </c>
      <c r="BJ109" s="76">
        <f t="shared" si="20"/>
        <v>0</v>
      </c>
      <c r="BK109" s="76">
        <f t="shared" si="20"/>
        <v>0</v>
      </c>
      <c r="BL109" s="76">
        <f t="shared" si="20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21">G73+G78+G79+G80+G91+G92+G93+G94+G95+G100</f>
        <v>0</v>
      </c>
      <c r="H110" s="76">
        <f t="shared" si="21"/>
        <v>0</v>
      </c>
      <c r="I110" s="76">
        <f t="shared" si="21"/>
        <v>0</v>
      </c>
      <c r="J110" s="76">
        <f t="shared" si="21"/>
        <v>0</v>
      </c>
      <c r="K110" s="76">
        <f t="shared" si="21"/>
        <v>0</v>
      </c>
      <c r="L110" s="76">
        <f t="shared" si="21"/>
        <v>0</v>
      </c>
      <c r="M110" s="76">
        <f t="shared" si="21"/>
        <v>0</v>
      </c>
      <c r="N110" s="76">
        <f t="shared" si="21"/>
        <v>0</v>
      </c>
      <c r="O110" s="76">
        <f t="shared" si="21"/>
        <v>0</v>
      </c>
      <c r="P110" s="76">
        <f t="shared" si="21"/>
        <v>0</v>
      </c>
      <c r="Q110" s="76">
        <f t="shared" si="21"/>
        <v>0</v>
      </c>
      <c r="R110" s="76">
        <f t="shared" si="21"/>
        <v>0</v>
      </c>
      <c r="S110" s="76">
        <f t="shared" si="21"/>
        <v>0</v>
      </c>
      <c r="T110" s="76">
        <f t="shared" si="21"/>
        <v>0</v>
      </c>
      <c r="U110" s="76">
        <f t="shared" si="21"/>
        <v>0</v>
      </c>
      <c r="V110" s="76">
        <f t="shared" si="21"/>
        <v>0</v>
      </c>
      <c r="W110" s="76">
        <f t="shared" si="21"/>
        <v>0</v>
      </c>
      <c r="X110" s="76">
        <f t="shared" si="21"/>
        <v>0</v>
      </c>
      <c r="Y110" s="76">
        <f t="shared" si="21"/>
        <v>0</v>
      </c>
      <c r="Z110" s="76">
        <f t="shared" si="21"/>
        <v>0</v>
      </c>
      <c r="AA110" s="76">
        <f t="shared" si="21"/>
        <v>0</v>
      </c>
      <c r="AB110" s="76">
        <f t="shared" si="21"/>
        <v>0</v>
      </c>
      <c r="AC110" s="76">
        <f t="shared" si="21"/>
        <v>0</v>
      </c>
      <c r="AD110" s="76">
        <f t="shared" si="21"/>
        <v>0</v>
      </c>
      <c r="AE110" s="76">
        <f t="shared" si="21"/>
        <v>0</v>
      </c>
      <c r="AF110" s="76">
        <f t="shared" si="21"/>
        <v>0</v>
      </c>
      <c r="AG110" s="76">
        <f t="shared" si="21"/>
        <v>0</v>
      </c>
      <c r="AH110" s="76">
        <f t="shared" si="21"/>
        <v>0</v>
      </c>
      <c r="AI110" s="76">
        <f t="shared" si="21"/>
        <v>0</v>
      </c>
      <c r="AJ110" s="76">
        <f t="shared" si="21"/>
        <v>0</v>
      </c>
      <c r="AK110" s="76">
        <f t="shared" si="21"/>
        <v>0</v>
      </c>
      <c r="AL110" s="76">
        <f t="shared" si="21"/>
        <v>0</v>
      </c>
      <c r="AM110" s="76">
        <f t="shared" si="21"/>
        <v>0</v>
      </c>
      <c r="AN110" s="76">
        <f t="shared" si="21"/>
        <v>0</v>
      </c>
      <c r="AO110" s="76">
        <f t="shared" si="21"/>
        <v>0</v>
      </c>
      <c r="AP110" s="76">
        <f t="shared" si="21"/>
        <v>0</v>
      </c>
      <c r="AQ110" s="76">
        <f t="shared" si="21"/>
        <v>0</v>
      </c>
      <c r="AR110" s="76">
        <f t="shared" si="21"/>
        <v>0</v>
      </c>
      <c r="AS110" s="76">
        <f t="shared" si="21"/>
        <v>0</v>
      </c>
      <c r="AT110" s="76">
        <f t="shared" si="21"/>
        <v>0</v>
      </c>
      <c r="AU110" s="76">
        <f t="shared" si="21"/>
        <v>0</v>
      </c>
      <c r="AV110" s="76">
        <f t="shared" si="21"/>
        <v>0</v>
      </c>
      <c r="AW110" s="76">
        <f t="shared" si="21"/>
        <v>0</v>
      </c>
      <c r="AX110" s="76">
        <f t="shared" si="21"/>
        <v>0</v>
      </c>
      <c r="AY110" s="76">
        <f t="shared" si="21"/>
        <v>0</v>
      </c>
      <c r="AZ110" s="76">
        <f t="shared" si="21"/>
        <v>0</v>
      </c>
      <c r="BA110" s="76">
        <f t="shared" si="21"/>
        <v>0</v>
      </c>
      <c r="BB110" s="76">
        <f t="shared" si="21"/>
        <v>0</v>
      </c>
      <c r="BC110" s="76">
        <f t="shared" si="21"/>
        <v>0</v>
      </c>
      <c r="BD110" s="76">
        <f t="shared" si="21"/>
        <v>0</v>
      </c>
      <c r="BE110" s="76">
        <f t="shared" si="21"/>
        <v>0</v>
      </c>
      <c r="BF110" s="76">
        <f t="shared" si="21"/>
        <v>0</v>
      </c>
      <c r="BG110" s="76">
        <f t="shared" si="21"/>
        <v>0</v>
      </c>
      <c r="BH110" s="76">
        <f t="shared" si="21"/>
        <v>0</v>
      </c>
      <c r="BI110" s="76">
        <f t="shared" si="21"/>
        <v>0</v>
      </c>
      <c r="BJ110" s="76">
        <f t="shared" si="21"/>
        <v>0</v>
      </c>
      <c r="BK110" s="76">
        <f t="shared" si="21"/>
        <v>0</v>
      </c>
      <c r="BL110" s="76">
        <f t="shared" si="21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22">G96+G97+G98</f>
        <v>0</v>
      </c>
      <c r="H111" s="76">
        <f t="shared" si="22"/>
        <v>0</v>
      </c>
      <c r="I111" s="76">
        <f t="shared" si="22"/>
        <v>0</v>
      </c>
      <c r="J111" s="76">
        <f t="shared" si="22"/>
        <v>0</v>
      </c>
      <c r="K111" s="76">
        <f t="shared" si="22"/>
        <v>0</v>
      </c>
      <c r="L111" s="76">
        <f t="shared" si="22"/>
        <v>0</v>
      </c>
      <c r="M111" s="76">
        <f t="shared" si="22"/>
        <v>0</v>
      </c>
      <c r="N111" s="76">
        <f t="shared" si="22"/>
        <v>0</v>
      </c>
      <c r="O111" s="76">
        <f t="shared" si="22"/>
        <v>0</v>
      </c>
      <c r="P111" s="76">
        <f t="shared" si="22"/>
        <v>0</v>
      </c>
      <c r="Q111" s="76">
        <f t="shared" si="22"/>
        <v>0</v>
      </c>
      <c r="R111" s="76">
        <f t="shared" si="22"/>
        <v>0</v>
      </c>
      <c r="S111" s="76">
        <f t="shared" si="22"/>
        <v>0</v>
      </c>
      <c r="T111" s="76">
        <f t="shared" si="22"/>
        <v>0</v>
      </c>
      <c r="U111" s="76">
        <f t="shared" si="22"/>
        <v>0</v>
      </c>
      <c r="V111" s="76">
        <f t="shared" si="22"/>
        <v>0</v>
      </c>
      <c r="W111" s="76">
        <f t="shared" si="22"/>
        <v>0</v>
      </c>
      <c r="X111" s="76">
        <f t="shared" si="22"/>
        <v>0</v>
      </c>
      <c r="Y111" s="76">
        <f t="shared" si="22"/>
        <v>0</v>
      </c>
      <c r="Z111" s="76">
        <f t="shared" si="22"/>
        <v>0</v>
      </c>
      <c r="AA111" s="76">
        <f t="shared" si="22"/>
        <v>0</v>
      </c>
      <c r="AB111" s="76">
        <f t="shared" si="22"/>
        <v>0</v>
      </c>
      <c r="AC111" s="76">
        <f t="shared" si="22"/>
        <v>0</v>
      </c>
      <c r="AD111" s="76">
        <f t="shared" si="22"/>
        <v>0</v>
      </c>
      <c r="AE111" s="76">
        <f t="shared" si="22"/>
        <v>0</v>
      </c>
      <c r="AF111" s="76">
        <f t="shared" si="22"/>
        <v>0</v>
      </c>
      <c r="AG111" s="76">
        <f t="shared" si="22"/>
        <v>0</v>
      </c>
      <c r="AH111" s="76">
        <f t="shared" si="22"/>
        <v>0</v>
      </c>
      <c r="AI111" s="76">
        <f t="shared" si="22"/>
        <v>0</v>
      </c>
      <c r="AJ111" s="76">
        <f t="shared" si="22"/>
        <v>0</v>
      </c>
      <c r="AK111" s="76">
        <f t="shared" si="22"/>
        <v>0</v>
      </c>
      <c r="AL111" s="76">
        <f t="shared" si="22"/>
        <v>0</v>
      </c>
      <c r="AM111" s="76">
        <f t="shared" si="22"/>
        <v>0</v>
      </c>
      <c r="AN111" s="76">
        <f t="shared" si="22"/>
        <v>0</v>
      </c>
      <c r="AO111" s="76">
        <f t="shared" si="22"/>
        <v>0</v>
      </c>
      <c r="AP111" s="76">
        <f t="shared" si="22"/>
        <v>0</v>
      </c>
      <c r="AQ111" s="76">
        <f t="shared" si="22"/>
        <v>0</v>
      </c>
      <c r="AR111" s="76">
        <f t="shared" si="22"/>
        <v>0</v>
      </c>
      <c r="AS111" s="76">
        <f t="shared" si="22"/>
        <v>0</v>
      </c>
      <c r="AT111" s="76">
        <f t="shared" si="22"/>
        <v>0</v>
      </c>
      <c r="AU111" s="76">
        <f t="shared" si="22"/>
        <v>0</v>
      </c>
      <c r="AV111" s="76">
        <f t="shared" si="22"/>
        <v>0</v>
      </c>
      <c r="AW111" s="76">
        <f t="shared" si="22"/>
        <v>0</v>
      </c>
      <c r="AX111" s="76">
        <f t="shared" si="22"/>
        <v>0</v>
      </c>
      <c r="AY111" s="76">
        <f t="shared" si="22"/>
        <v>0</v>
      </c>
      <c r="AZ111" s="76">
        <f t="shared" si="22"/>
        <v>0</v>
      </c>
      <c r="BA111" s="76">
        <f t="shared" si="22"/>
        <v>0</v>
      </c>
      <c r="BB111" s="76">
        <f t="shared" si="22"/>
        <v>0</v>
      </c>
      <c r="BC111" s="76">
        <f t="shared" si="22"/>
        <v>0</v>
      </c>
      <c r="BD111" s="76">
        <f t="shared" si="22"/>
        <v>0</v>
      </c>
      <c r="BE111" s="76">
        <f t="shared" si="22"/>
        <v>0</v>
      </c>
      <c r="BF111" s="76">
        <f t="shared" si="22"/>
        <v>0</v>
      </c>
      <c r="BG111" s="76">
        <f t="shared" si="22"/>
        <v>0</v>
      </c>
      <c r="BH111" s="76">
        <f t="shared" si="22"/>
        <v>0</v>
      </c>
      <c r="BI111" s="76">
        <f t="shared" si="22"/>
        <v>0</v>
      </c>
      <c r="BJ111" s="76">
        <f t="shared" si="22"/>
        <v>0</v>
      </c>
      <c r="BK111" s="76">
        <f t="shared" si="22"/>
        <v>0</v>
      </c>
      <c r="BL111" s="76">
        <f t="shared" si="22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23">G99+G102</f>
        <v>0</v>
      </c>
      <c r="H112" s="76">
        <f t="shared" si="23"/>
        <v>0</v>
      </c>
      <c r="I112" s="76">
        <f t="shared" si="23"/>
        <v>0</v>
      </c>
      <c r="J112" s="76">
        <f t="shared" si="23"/>
        <v>0</v>
      </c>
      <c r="K112" s="76">
        <f t="shared" si="23"/>
        <v>0</v>
      </c>
      <c r="L112" s="76">
        <f t="shared" si="23"/>
        <v>0</v>
      </c>
      <c r="M112" s="76">
        <f t="shared" si="23"/>
        <v>0</v>
      </c>
      <c r="N112" s="76">
        <f t="shared" si="23"/>
        <v>0</v>
      </c>
      <c r="O112" s="76">
        <f t="shared" si="23"/>
        <v>0</v>
      </c>
      <c r="P112" s="76">
        <f t="shared" si="23"/>
        <v>0</v>
      </c>
      <c r="Q112" s="76">
        <f t="shared" si="23"/>
        <v>0</v>
      </c>
      <c r="R112" s="76">
        <f t="shared" si="23"/>
        <v>0</v>
      </c>
      <c r="S112" s="76">
        <f t="shared" si="23"/>
        <v>0</v>
      </c>
      <c r="T112" s="76">
        <f t="shared" si="23"/>
        <v>0</v>
      </c>
      <c r="U112" s="76">
        <f t="shared" si="23"/>
        <v>0</v>
      </c>
      <c r="V112" s="76">
        <f t="shared" si="23"/>
        <v>0</v>
      </c>
      <c r="W112" s="76">
        <f t="shared" si="23"/>
        <v>0</v>
      </c>
      <c r="X112" s="76">
        <f t="shared" si="23"/>
        <v>0</v>
      </c>
      <c r="Y112" s="76">
        <f t="shared" si="23"/>
        <v>0</v>
      </c>
      <c r="Z112" s="76">
        <f t="shared" si="23"/>
        <v>0</v>
      </c>
      <c r="AA112" s="76">
        <f t="shared" si="23"/>
        <v>0</v>
      </c>
      <c r="AB112" s="76">
        <f t="shared" si="23"/>
        <v>0</v>
      </c>
      <c r="AC112" s="76">
        <f t="shared" si="23"/>
        <v>0</v>
      </c>
      <c r="AD112" s="76">
        <f t="shared" si="23"/>
        <v>0</v>
      </c>
      <c r="AE112" s="76">
        <f t="shared" si="23"/>
        <v>0</v>
      </c>
      <c r="AF112" s="76">
        <f t="shared" si="23"/>
        <v>0</v>
      </c>
      <c r="AG112" s="76">
        <f t="shared" si="23"/>
        <v>0</v>
      </c>
      <c r="AH112" s="76">
        <f t="shared" si="23"/>
        <v>0</v>
      </c>
      <c r="AI112" s="76">
        <f t="shared" si="23"/>
        <v>0</v>
      </c>
      <c r="AJ112" s="76">
        <f t="shared" si="23"/>
        <v>0</v>
      </c>
      <c r="AK112" s="76">
        <f t="shared" si="23"/>
        <v>0</v>
      </c>
      <c r="AL112" s="76">
        <f t="shared" si="23"/>
        <v>0</v>
      </c>
      <c r="AM112" s="76">
        <f t="shared" si="23"/>
        <v>0</v>
      </c>
      <c r="AN112" s="76">
        <f t="shared" si="23"/>
        <v>0</v>
      </c>
      <c r="AO112" s="76">
        <f t="shared" si="23"/>
        <v>0</v>
      </c>
      <c r="AP112" s="76">
        <f t="shared" si="23"/>
        <v>0</v>
      </c>
      <c r="AQ112" s="76">
        <f t="shared" si="23"/>
        <v>0</v>
      </c>
      <c r="AR112" s="76">
        <f t="shared" si="23"/>
        <v>0</v>
      </c>
      <c r="AS112" s="76">
        <f t="shared" si="23"/>
        <v>0</v>
      </c>
      <c r="AT112" s="76">
        <f t="shared" si="23"/>
        <v>0</v>
      </c>
      <c r="AU112" s="76">
        <f t="shared" si="23"/>
        <v>0</v>
      </c>
      <c r="AV112" s="76">
        <f t="shared" si="23"/>
        <v>0</v>
      </c>
      <c r="AW112" s="76">
        <f t="shared" si="23"/>
        <v>0</v>
      </c>
      <c r="AX112" s="76">
        <f t="shared" si="23"/>
        <v>0</v>
      </c>
      <c r="AY112" s="76">
        <f t="shared" si="23"/>
        <v>0</v>
      </c>
      <c r="AZ112" s="76">
        <f t="shared" si="23"/>
        <v>0</v>
      </c>
      <c r="BA112" s="76">
        <f t="shared" si="23"/>
        <v>0</v>
      </c>
      <c r="BB112" s="76">
        <f t="shared" si="23"/>
        <v>0</v>
      </c>
      <c r="BC112" s="76">
        <f t="shared" si="23"/>
        <v>0</v>
      </c>
      <c r="BD112" s="76">
        <f t="shared" si="23"/>
        <v>0</v>
      </c>
      <c r="BE112" s="76">
        <f t="shared" si="23"/>
        <v>0</v>
      </c>
      <c r="BF112" s="76">
        <f t="shared" si="23"/>
        <v>0</v>
      </c>
      <c r="BG112" s="76">
        <f t="shared" si="23"/>
        <v>0</v>
      </c>
      <c r="BH112" s="76">
        <f t="shared" si="23"/>
        <v>0</v>
      </c>
      <c r="BI112" s="76">
        <f t="shared" si="23"/>
        <v>0</v>
      </c>
      <c r="BJ112" s="76">
        <f t="shared" si="23"/>
        <v>0</v>
      </c>
      <c r="BK112" s="76">
        <f t="shared" si="23"/>
        <v>0</v>
      </c>
      <c r="BL112" s="76">
        <f t="shared" si="23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24">G85</f>
        <v>0</v>
      </c>
      <c r="H113" s="76">
        <f t="shared" si="24"/>
        <v>0</v>
      </c>
      <c r="I113" s="76">
        <f t="shared" si="24"/>
        <v>0</v>
      </c>
      <c r="J113" s="76">
        <f t="shared" si="24"/>
        <v>0</v>
      </c>
      <c r="K113" s="76">
        <f t="shared" si="24"/>
        <v>0</v>
      </c>
      <c r="L113" s="76">
        <f t="shared" si="24"/>
        <v>0</v>
      </c>
      <c r="M113" s="76">
        <f t="shared" si="24"/>
        <v>0</v>
      </c>
      <c r="N113" s="76">
        <f t="shared" si="24"/>
        <v>0</v>
      </c>
      <c r="O113" s="76">
        <f t="shared" si="24"/>
        <v>0</v>
      </c>
      <c r="P113" s="76">
        <f t="shared" si="24"/>
        <v>0</v>
      </c>
      <c r="Q113" s="76">
        <f t="shared" si="24"/>
        <v>0</v>
      </c>
      <c r="R113" s="76">
        <f t="shared" si="24"/>
        <v>0</v>
      </c>
      <c r="S113" s="76">
        <f t="shared" si="24"/>
        <v>0</v>
      </c>
      <c r="T113" s="76">
        <f t="shared" si="24"/>
        <v>0</v>
      </c>
      <c r="U113" s="76">
        <f t="shared" si="24"/>
        <v>0</v>
      </c>
      <c r="V113" s="76">
        <f t="shared" si="24"/>
        <v>0</v>
      </c>
      <c r="W113" s="76">
        <f t="shared" si="24"/>
        <v>0</v>
      </c>
      <c r="X113" s="76">
        <f t="shared" si="24"/>
        <v>0</v>
      </c>
      <c r="Y113" s="76">
        <f t="shared" si="24"/>
        <v>0</v>
      </c>
      <c r="Z113" s="76">
        <f t="shared" si="24"/>
        <v>0</v>
      </c>
      <c r="AA113" s="76">
        <f t="shared" si="24"/>
        <v>0</v>
      </c>
      <c r="AB113" s="76">
        <f t="shared" si="24"/>
        <v>0</v>
      </c>
      <c r="AC113" s="76">
        <f t="shared" si="24"/>
        <v>0</v>
      </c>
      <c r="AD113" s="76">
        <f t="shared" si="24"/>
        <v>0</v>
      </c>
      <c r="AE113" s="76">
        <f t="shared" si="24"/>
        <v>0</v>
      </c>
      <c r="AF113" s="76">
        <f t="shared" si="24"/>
        <v>0</v>
      </c>
      <c r="AG113" s="76">
        <f t="shared" si="24"/>
        <v>0</v>
      </c>
      <c r="AH113" s="76">
        <f t="shared" si="24"/>
        <v>0</v>
      </c>
      <c r="AI113" s="76">
        <f t="shared" si="24"/>
        <v>0</v>
      </c>
      <c r="AJ113" s="76">
        <f t="shared" si="24"/>
        <v>0</v>
      </c>
      <c r="AK113" s="76">
        <f t="shared" si="24"/>
        <v>0</v>
      </c>
      <c r="AL113" s="76">
        <f t="shared" si="24"/>
        <v>0</v>
      </c>
      <c r="AM113" s="76">
        <f t="shared" si="24"/>
        <v>0</v>
      </c>
      <c r="AN113" s="76">
        <f t="shared" si="24"/>
        <v>0</v>
      </c>
      <c r="AO113" s="76">
        <f t="shared" si="24"/>
        <v>0</v>
      </c>
      <c r="AP113" s="76">
        <f t="shared" si="24"/>
        <v>0</v>
      </c>
      <c r="AQ113" s="76">
        <f t="shared" si="24"/>
        <v>0</v>
      </c>
      <c r="AR113" s="76">
        <f t="shared" si="24"/>
        <v>0</v>
      </c>
      <c r="AS113" s="76">
        <f t="shared" si="24"/>
        <v>0</v>
      </c>
      <c r="AT113" s="76">
        <f t="shared" si="24"/>
        <v>0</v>
      </c>
      <c r="AU113" s="76">
        <f t="shared" si="24"/>
        <v>0</v>
      </c>
      <c r="AV113" s="76">
        <f t="shared" si="24"/>
        <v>0</v>
      </c>
      <c r="AW113" s="76">
        <f t="shared" si="24"/>
        <v>0</v>
      </c>
      <c r="AX113" s="76">
        <f t="shared" si="24"/>
        <v>0</v>
      </c>
      <c r="AY113" s="76">
        <f t="shared" si="24"/>
        <v>0</v>
      </c>
      <c r="AZ113" s="76">
        <f t="shared" si="24"/>
        <v>0</v>
      </c>
      <c r="BA113" s="76">
        <f t="shared" si="24"/>
        <v>0</v>
      </c>
      <c r="BB113" s="76">
        <f t="shared" si="24"/>
        <v>0</v>
      </c>
      <c r="BC113" s="76">
        <f t="shared" si="24"/>
        <v>0</v>
      </c>
      <c r="BD113" s="76">
        <f t="shared" si="24"/>
        <v>0</v>
      </c>
      <c r="BE113" s="76">
        <f t="shared" si="24"/>
        <v>0</v>
      </c>
      <c r="BF113" s="76">
        <f t="shared" si="24"/>
        <v>0</v>
      </c>
      <c r="BG113" s="76">
        <f t="shared" si="24"/>
        <v>0</v>
      </c>
      <c r="BH113" s="76">
        <f t="shared" si="24"/>
        <v>0</v>
      </c>
      <c r="BI113" s="76">
        <f t="shared" si="24"/>
        <v>0</v>
      </c>
      <c r="BJ113" s="76">
        <f t="shared" si="24"/>
        <v>0</v>
      </c>
      <c r="BK113" s="76">
        <f t="shared" si="24"/>
        <v>0</v>
      </c>
      <c r="BL113" s="76">
        <f t="shared" si="24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BL454"/>
  <sheetViews>
    <sheetView topLeftCell="A4" zoomScale="85" zoomScaleNormal="85" workbookViewId="0">
      <selection activeCell="F26" sqref="F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110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BL454"/>
  <sheetViews>
    <sheetView topLeftCell="A4" zoomScale="85" zoomScaleNormal="85" workbookViewId="0">
      <selection activeCell="F26" sqref="F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111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29826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L454"/>
  <sheetViews>
    <sheetView tabSelected="1" zoomScale="85" zoomScaleNormal="85" workbookViewId="0">
      <selection activeCell="G27" sqref="G2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113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29826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2:E452"/>
    <mergeCell ref="B453:E453"/>
    <mergeCell ref="B454:E454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3:E73"/>
    <mergeCell ref="B74:E74"/>
    <mergeCell ref="B75:E75"/>
    <mergeCell ref="B76:E76"/>
    <mergeCell ref="B78:E78"/>
    <mergeCell ref="B79:E79"/>
    <mergeCell ref="B77:E77"/>
    <mergeCell ref="B65:E65"/>
    <mergeCell ref="B68:E68"/>
    <mergeCell ref="B69:E69"/>
    <mergeCell ref="B70:E70"/>
    <mergeCell ref="B71:E71"/>
    <mergeCell ref="B72:E72"/>
    <mergeCell ref="B59:E59"/>
    <mergeCell ref="B60:E60"/>
    <mergeCell ref="B61:E61"/>
    <mergeCell ref="B62:E62"/>
    <mergeCell ref="B63:E63"/>
    <mergeCell ref="B64:E64"/>
    <mergeCell ref="B66:E66"/>
    <mergeCell ref="B67:E67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BL454"/>
  <sheetViews>
    <sheetView zoomScale="85" zoomScaleNormal="85" workbookViewId="0">
      <selection activeCell="G57" sqref="F57:G5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103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1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1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1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1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AK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ref="AL58:BL58" si="5">SUM(AL78:AL80)</f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AK59" si="6">SUM(F81:F84)</f>
        <v>0</v>
      </c>
      <c r="G59" s="71">
        <f t="shared" si="6"/>
        <v>0</v>
      </c>
      <c r="H59" s="71">
        <f t="shared" si="6"/>
        <v>0</v>
      </c>
      <c r="I59" s="71">
        <f t="shared" si="6"/>
        <v>0</v>
      </c>
      <c r="J59" s="71">
        <f t="shared" si="6"/>
        <v>0</v>
      </c>
      <c r="K59" s="71">
        <f t="shared" si="6"/>
        <v>0</v>
      </c>
      <c r="L59" s="71">
        <f t="shared" si="6"/>
        <v>0</v>
      </c>
      <c r="M59" s="71">
        <f t="shared" si="6"/>
        <v>0</v>
      </c>
      <c r="N59" s="71">
        <f t="shared" si="6"/>
        <v>0</v>
      </c>
      <c r="O59" s="71">
        <f t="shared" si="6"/>
        <v>0</v>
      </c>
      <c r="P59" s="71">
        <f t="shared" si="6"/>
        <v>0</v>
      </c>
      <c r="Q59" s="71">
        <f t="shared" si="6"/>
        <v>0</v>
      </c>
      <c r="R59" s="71">
        <f t="shared" si="6"/>
        <v>0</v>
      </c>
      <c r="S59" s="71">
        <f t="shared" si="6"/>
        <v>0</v>
      </c>
      <c r="T59" s="71">
        <f t="shared" si="6"/>
        <v>0</v>
      </c>
      <c r="U59" s="71">
        <f t="shared" si="6"/>
        <v>0</v>
      </c>
      <c r="V59" s="71">
        <f t="shared" si="6"/>
        <v>0</v>
      </c>
      <c r="W59" s="71">
        <f t="shared" si="6"/>
        <v>0</v>
      </c>
      <c r="X59" s="71">
        <f t="shared" si="6"/>
        <v>0</v>
      </c>
      <c r="Y59" s="71">
        <f t="shared" si="6"/>
        <v>0</v>
      </c>
      <c r="Z59" s="71">
        <f t="shared" si="6"/>
        <v>0</v>
      </c>
      <c r="AA59" s="71">
        <f t="shared" si="6"/>
        <v>0</v>
      </c>
      <c r="AB59" s="71">
        <f t="shared" si="6"/>
        <v>0</v>
      </c>
      <c r="AC59" s="71">
        <f t="shared" si="6"/>
        <v>0</v>
      </c>
      <c r="AD59" s="71">
        <f t="shared" si="6"/>
        <v>0</v>
      </c>
      <c r="AE59" s="71">
        <f t="shared" si="6"/>
        <v>0</v>
      </c>
      <c r="AF59" s="71">
        <f t="shared" si="6"/>
        <v>0</v>
      </c>
      <c r="AG59" s="71">
        <f t="shared" si="6"/>
        <v>0</v>
      </c>
      <c r="AH59" s="71">
        <f t="shared" si="6"/>
        <v>0</v>
      </c>
      <c r="AI59" s="71">
        <f t="shared" si="6"/>
        <v>0</v>
      </c>
      <c r="AJ59" s="71">
        <f t="shared" si="6"/>
        <v>0</v>
      </c>
      <c r="AK59" s="71">
        <f t="shared" si="6"/>
        <v>0</v>
      </c>
      <c r="AL59" s="71">
        <f t="shared" ref="AL59:BL59" si="7">SUM(AL81:AL84)</f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AK60" si="8">SUM(F85:F90)</f>
        <v>0</v>
      </c>
      <c r="G60" s="71">
        <f t="shared" si="8"/>
        <v>0</v>
      </c>
      <c r="H60" s="71">
        <f t="shared" si="8"/>
        <v>0</v>
      </c>
      <c r="I60" s="71">
        <f t="shared" si="8"/>
        <v>0</v>
      </c>
      <c r="J60" s="71">
        <f t="shared" si="8"/>
        <v>0</v>
      </c>
      <c r="K60" s="71">
        <f t="shared" si="8"/>
        <v>0</v>
      </c>
      <c r="L60" s="71">
        <f t="shared" si="8"/>
        <v>0</v>
      </c>
      <c r="M60" s="71">
        <f t="shared" si="8"/>
        <v>0</v>
      </c>
      <c r="N60" s="71">
        <f t="shared" si="8"/>
        <v>0</v>
      </c>
      <c r="O60" s="71">
        <f t="shared" si="8"/>
        <v>0</v>
      </c>
      <c r="P60" s="71">
        <f t="shared" si="8"/>
        <v>0</v>
      </c>
      <c r="Q60" s="71">
        <f t="shared" si="8"/>
        <v>0</v>
      </c>
      <c r="R60" s="71">
        <f t="shared" si="8"/>
        <v>0</v>
      </c>
      <c r="S60" s="71">
        <f t="shared" si="8"/>
        <v>0</v>
      </c>
      <c r="T60" s="71">
        <f t="shared" si="8"/>
        <v>0</v>
      </c>
      <c r="U60" s="71">
        <f t="shared" si="8"/>
        <v>0</v>
      </c>
      <c r="V60" s="71">
        <f t="shared" si="8"/>
        <v>0</v>
      </c>
      <c r="W60" s="71">
        <f t="shared" si="8"/>
        <v>0</v>
      </c>
      <c r="X60" s="71">
        <f t="shared" si="8"/>
        <v>0</v>
      </c>
      <c r="Y60" s="71">
        <f t="shared" si="8"/>
        <v>0</v>
      </c>
      <c r="Z60" s="71">
        <f t="shared" si="8"/>
        <v>0</v>
      </c>
      <c r="AA60" s="71">
        <f t="shared" si="8"/>
        <v>0</v>
      </c>
      <c r="AB60" s="71">
        <f t="shared" si="8"/>
        <v>0</v>
      </c>
      <c r="AC60" s="71">
        <f t="shared" si="8"/>
        <v>0</v>
      </c>
      <c r="AD60" s="71">
        <f t="shared" si="8"/>
        <v>0</v>
      </c>
      <c r="AE60" s="71">
        <f t="shared" si="8"/>
        <v>0</v>
      </c>
      <c r="AF60" s="71">
        <f t="shared" si="8"/>
        <v>0</v>
      </c>
      <c r="AG60" s="71">
        <f t="shared" si="8"/>
        <v>0</v>
      </c>
      <c r="AH60" s="71">
        <f t="shared" si="8"/>
        <v>0</v>
      </c>
      <c r="AI60" s="71">
        <f t="shared" si="8"/>
        <v>0</v>
      </c>
      <c r="AJ60" s="71">
        <f t="shared" si="8"/>
        <v>0</v>
      </c>
      <c r="AK60" s="71">
        <f t="shared" si="8"/>
        <v>0</v>
      </c>
      <c r="AL60" s="71">
        <f t="shared" ref="AL60:BL60" si="9">SUM(AL85:AL90)</f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AK61" si="10">SUM(F91:F95)</f>
        <v>0</v>
      </c>
      <c r="G61" s="71">
        <f t="shared" si="10"/>
        <v>0</v>
      </c>
      <c r="H61" s="71">
        <f t="shared" si="10"/>
        <v>0</v>
      </c>
      <c r="I61" s="71">
        <f t="shared" si="10"/>
        <v>0</v>
      </c>
      <c r="J61" s="71">
        <f t="shared" si="10"/>
        <v>0</v>
      </c>
      <c r="K61" s="71">
        <f t="shared" si="10"/>
        <v>0</v>
      </c>
      <c r="L61" s="71">
        <f t="shared" si="10"/>
        <v>0</v>
      </c>
      <c r="M61" s="71">
        <f t="shared" si="10"/>
        <v>0</v>
      </c>
      <c r="N61" s="71">
        <f t="shared" si="10"/>
        <v>0</v>
      </c>
      <c r="O61" s="71">
        <f t="shared" si="10"/>
        <v>0</v>
      </c>
      <c r="P61" s="71">
        <f t="shared" si="10"/>
        <v>0</v>
      </c>
      <c r="Q61" s="71">
        <f t="shared" si="10"/>
        <v>0</v>
      </c>
      <c r="R61" s="71">
        <f t="shared" si="10"/>
        <v>0</v>
      </c>
      <c r="S61" s="71">
        <f t="shared" si="10"/>
        <v>0</v>
      </c>
      <c r="T61" s="71">
        <f t="shared" si="10"/>
        <v>0</v>
      </c>
      <c r="U61" s="71">
        <f t="shared" si="10"/>
        <v>0</v>
      </c>
      <c r="V61" s="71">
        <f t="shared" si="10"/>
        <v>0</v>
      </c>
      <c r="W61" s="71">
        <f t="shared" si="10"/>
        <v>0</v>
      </c>
      <c r="X61" s="71">
        <f t="shared" si="10"/>
        <v>0</v>
      </c>
      <c r="Y61" s="71">
        <f t="shared" si="10"/>
        <v>0</v>
      </c>
      <c r="Z61" s="71">
        <f t="shared" si="10"/>
        <v>0</v>
      </c>
      <c r="AA61" s="71">
        <f t="shared" si="10"/>
        <v>0</v>
      </c>
      <c r="AB61" s="71">
        <f t="shared" si="10"/>
        <v>0</v>
      </c>
      <c r="AC61" s="71">
        <f t="shared" si="10"/>
        <v>0</v>
      </c>
      <c r="AD61" s="71">
        <f t="shared" si="10"/>
        <v>0</v>
      </c>
      <c r="AE61" s="71">
        <f t="shared" si="10"/>
        <v>0</v>
      </c>
      <c r="AF61" s="71">
        <f t="shared" si="10"/>
        <v>0</v>
      </c>
      <c r="AG61" s="71">
        <f t="shared" si="10"/>
        <v>0</v>
      </c>
      <c r="AH61" s="71">
        <f t="shared" si="10"/>
        <v>0</v>
      </c>
      <c r="AI61" s="71">
        <f t="shared" si="10"/>
        <v>0</v>
      </c>
      <c r="AJ61" s="71">
        <f t="shared" si="10"/>
        <v>0</v>
      </c>
      <c r="AK61" s="71">
        <f t="shared" si="10"/>
        <v>0</v>
      </c>
      <c r="AL61" s="71">
        <f t="shared" ref="AL61:BL61" si="11">SUM(AL91:AL95)</f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AK62" si="12">SUM(F96:F98)</f>
        <v>0</v>
      </c>
      <c r="G62" s="71">
        <f t="shared" si="12"/>
        <v>0</v>
      </c>
      <c r="H62" s="71">
        <f t="shared" si="12"/>
        <v>0</v>
      </c>
      <c r="I62" s="71">
        <f t="shared" si="12"/>
        <v>0</v>
      </c>
      <c r="J62" s="71">
        <f t="shared" si="12"/>
        <v>0</v>
      </c>
      <c r="K62" s="71">
        <f t="shared" si="12"/>
        <v>0</v>
      </c>
      <c r="L62" s="71">
        <f t="shared" si="12"/>
        <v>0</v>
      </c>
      <c r="M62" s="71">
        <f t="shared" si="12"/>
        <v>0</v>
      </c>
      <c r="N62" s="71">
        <f t="shared" si="12"/>
        <v>0</v>
      </c>
      <c r="O62" s="71">
        <f t="shared" si="12"/>
        <v>0</v>
      </c>
      <c r="P62" s="71">
        <f t="shared" si="12"/>
        <v>0</v>
      </c>
      <c r="Q62" s="71">
        <f t="shared" si="12"/>
        <v>0</v>
      </c>
      <c r="R62" s="71">
        <f t="shared" si="12"/>
        <v>0</v>
      </c>
      <c r="S62" s="71">
        <f t="shared" si="12"/>
        <v>0</v>
      </c>
      <c r="T62" s="71">
        <f t="shared" si="12"/>
        <v>0</v>
      </c>
      <c r="U62" s="71">
        <f t="shared" si="12"/>
        <v>0</v>
      </c>
      <c r="V62" s="71">
        <f t="shared" si="12"/>
        <v>0</v>
      </c>
      <c r="W62" s="71">
        <f t="shared" si="12"/>
        <v>0</v>
      </c>
      <c r="X62" s="71">
        <f t="shared" si="12"/>
        <v>0</v>
      </c>
      <c r="Y62" s="71">
        <f t="shared" si="12"/>
        <v>0</v>
      </c>
      <c r="Z62" s="71">
        <f t="shared" si="12"/>
        <v>0</v>
      </c>
      <c r="AA62" s="71">
        <f t="shared" si="12"/>
        <v>0</v>
      </c>
      <c r="AB62" s="71">
        <f t="shared" si="12"/>
        <v>0</v>
      </c>
      <c r="AC62" s="71">
        <f t="shared" si="12"/>
        <v>0</v>
      </c>
      <c r="AD62" s="71">
        <f t="shared" si="12"/>
        <v>0</v>
      </c>
      <c r="AE62" s="71">
        <f t="shared" si="12"/>
        <v>0</v>
      </c>
      <c r="AF62" s="71">
        <f t="shared" si="12"/>
        <v>0</v>
      </c>
      <c r="AG62" s="71">
        <f t="shared" si="12"/>
        <v>0</v>
      </c>
      <c r="AH62" s="71">
        <f t="shared" si="12"/>
        <v>0</v>
      </c>
      <c r="AI62" s="71">
        <f t="shared" si="12"/>
        <v>0</v>
      </c>
      <c r="AJ62" s="71">
        <f t="shared" si="12"/>
        <v>0</v>
      </c>
      <c r="AK62" s="71">
        <f t="shared" si="12"/>
        <v>0</v>
      </c>
      <c r="AL62" s="71">
        <f t="shared" ref="AL62:BL62" si="13">SUM(AL96:AL98)</f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AK63" si="14">SUM(F99:F102)</f>
        <v>0</v>
      </c>
      <c r="G63" s="71">
        <f t="shared" si="14"/>
        <v>0</v>
      </c>
      <c r="H63" s="71">
        <f t="shared" si="14"/>
        <v>0</v>
      </c>
      <c r="I63" s="71">
        <f t="shared" si="14"/>
        <v>0</v>
      </c>
      <c r="J63" s="71">
        <f t="shared" si="14"/>
        <v>0</v>
      </c>
      <c r="K63" s="71">
        <f t="shared" si="14"/>
        <v>0</v>
      </c>
      <c r="L63" s="71">
        <f t="shared" si="14"/>
        <v>0</v>
      </c>
      <c r="M63" s="71">
        <f t="shared" si="14"/>
        <v>0</v>
      </c>
      <c r="N63" s="71">
        <f t="shared" si="14"/>
        <v>0</v>
      </c>
      <c r="O63" s="71">
        <f t="shared" si="14"/>
        <v>0</v>
      </c>
      <c r="P63" s="71">
        <f t="shared" si="14"/>
        <v>0</v>
      </c>
      <c r="Q63" s="71">
        <f t="shared" si="14"/>
        <v>0</v>
      </c>
      <c r="R63" s="71">
        <f t="shared" si="14"/>
        <v>0</v>
      </c>
      <c r="S63" s="71">
        <f t="shared" si="14"/>
        <v>0</v>
      </c>
      <c r="T63" s="71">
        <f t="shared" si="14"/>
        <v>0</v>
      </c>
      <c r="U63" s="71">
        <f t="shared" si="14"/>
        <v>0</v>
      </c>
      <c r="V63" s="71">
        <f t="shared" si="14"/>
        <v>0</v>
      </c>
      <c r="W63" s="71">
        <f t="shared" si="14"/>
        <v>0</v>
      </c>
      <c r="X63" s="71">
        <f t="shared" si="14"/>
        <v>0</v>
      </c>
      <c r="Y63" s="71">
        <f t="shared" si="14"/>
        <v>0</v>
      </c>
      <c r="Z63" s="71">
        <f t="shared" si="14"/>
        <v>0</v>
      </c>
      <c r="AA63" s="71">
        <f t="shared" si="14"/>
        <v>0</v>
      </c>
      <c r="AB63" s="71">
        <f t="shared" si="14"/>
        <v>0</v>
      </c>
      <c r="AC63" s="71">
        <f t="shared" si="14"/>
        <v>0</v>
      </c>
      <c r="AD63" s="71">
        <f t="shared" si="14"/>
        <v>0</v>
      </c>
      <c r="AE63" s="71">
        <f t="shared" si="14"/>
        <v>0</v>
      </c>
      <c r="AF63" s="71">
        <f t="shared" si="14"/>
        <v>0</v>
      </c>
      <c r="AG63" s="71">
        <f t="shared" si="14"/>
        <v>0</v>
      </c>
      <c r="AH63" s="71">
        <f t="shared" si="14"/>
        <v>0</v>
      </c>
      <c r="AI63" s="71">
        <f t="shared" si="14"/>
        <v>0</v>
      </c>
      <c r="AJ63" s="71">
        <f t="shared" si="14"/>
        <v>0</v>
      </c>
      <c r="AK63" s="71">
        <f t="shared" si="14"/>
        <v>0</v>
      </c>
      <c r="AL63" s="71">
        <f t="shared" ref="AL63:BL63" si="15">SUM(AL99:AL102)</f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6">SUM(G103:G106)</f>
        <v>0</v>
      </c>
      <c r="H64" s="71">
        <f t="shared" si="16"/>
        <v>0</v>
      </c>
      <c r="I64" s="71">
        <f t="shared" si="16"/>
        <v>0</v>
      </c>
      <c r="J64" s="71">
        <f t="shared" si="16"/>
        <v>0</v>
      </c>
      <c r="K64" s="71">
        <f t="shared" si="16"/>
        <v>0</v>
      </c>
      <c r="L64" s="71">
        <f t="shared" si="16"/>
        <v>0</v>
      </c>
      <c r="M64" s="71">
        <f t="shared" si="16"/>
        <v>0</v>
      </c>
      <c r="N64" s="71">
        <f t="shared" si="16"/>
        <v>0</v>
      </c>
      <c r="O64" s="71">
        <f t="shared" si="16"/>
        <v>0</v>
      </c>
      <c r="P64" s="71">
        <f t="shared" si="16"/>
        <v>0</v>
      </c>
      <c r="Q64" s="71">
        <f t="shared" si="16"/>
        <v>0</v>
      </c>
      <c r="R64" s="71">
        <f t="shared" si="16"/>
        <v>0</v>
      </c>
      <c r="S64" s="71">
        <f t="shared" si="16"/>
        <v>0</v>
      </c>
      <c r="T64" s="71">
        <f t="shared" si="16"/>
        <v>0</v>
      </c>
      <c r="U64" s="71">
        <f t="shared" si="16"/>
        <v>0</v>
      </c>
      <c r="V64" s="71">
        <f t="shared" si="16"/>
        <v>0</v>
      </c>
      <c r="W64" s="71">
        <f t="shared" si="16"/>
        <v>0</v>
      </c>
      <c r="X64" s="71">
        <f t="shared" si="16"/>
        <v>0</v>
      </c>
      <c r="Y64" s="71">
        <f t="shared" si="16"/>
        <v>0</v>
      </c>
      <c r="Z64" s="71">
        <f t="shared" si="16"/>
        <v>0</v>
      </c>
      <c r="AA64" s="71">
        <f t="shared" si="16"/>
        <v>0</v>
      </c>
      <c r="AB64" s="71">
        <f t="shared" si="16"/>
        <v>0</v>
      </c>
      <c r="AC64" s="71">
        <f t="shared" si="16"/>
        <v>0</v>
      </c>
      <c r="AD64" s="71">
        <f t="shared" si="16"/>
        <v>0</v>
      </c>
      <c r="AE64" s="71">
        <f t="shared" si="16"/>
        <v>0</v>
      </c>
      <c r="AF64" s="71">
        <f t="shared" si="16"/>
        <v>0</v>
      </c>
      <c r="AG64" s="71">
        <f t="shared" si="16"/>
        <v>0</v>
      </c>
      <c r="AH64" s="71">
        <f t="shared" si="16"/>
        <v>0</v>
      </c>
      <c r="AI64" s="71">
        <f t="shared" si="16"/>
        <v>0</v>
      </c>
      <c r="AJ64" s="71">
        <f t="shared" si="16"/>
        <v>0</v>
      </c>
      <c r="AK64" s="71">
        <f t="shared" si="16"/>
        <v>0</v>
      </c>
      <c r="AL64" s="71">
        <f t="shared" si="16"/>
        <v>0</v>
      </c>
      <c r="AM64" s="71">
        <f t="shared" si="16"/>
        <v>0</v>
      </c>
      <c r="AN64" s="71">
        <f t="shared" si="16"/>
        <v>0</v>
      </c>
      <c r="AO64" s="71">
        <f t="shared" si="16"/>
        <v>0</v>
      </c>
      <c r="AP64" s="71">
        <f t="shared" si="16"/>
        <v>0</v>
      </c>
      <c r="AQ64" s="71">
        <f t="shared" si="16"/>
        <v>0</v>
      </c>
      <c r="AR64" s="71">
        <f t="shared" si="16"/>
        <v>0</v>
      </c>
      <c r="AS64" s="71">
        <f t="shared" si="16"/>
        <v>0</v>
      </c>
      <c r="AT64" s="71">
        <f t="shared" si="16"/>
        <v>0</v>
      </c>
      <c r="AU64" s="71">
        <f t="shared" si="16"/>
        <v>0</v>
      </c>
      <c r="AV64" s="71">
        <f t="shared" si="16"/>
        <v>0</v>
      </c>
      <c r="AW64" s="71">
        <f t="shared" si="16"/>
        <v>0</v>
      </c>
      <c r="AX64" s="71">
        <f t="shared" si="16"/>
        <v>0</v>
      </c>
      <c r="AY64" s="71">
        <f t="shared" si="16"/>
        <v>0</v>
      </c>
      <c r="AZ64" s="71">
        <f t="shared" si="16"/>
        <v>0</v>
      </c>
      <c r="BA64" s="71">
        <f t="shared" si="16"/>
        <v>0</v>
      </c>
      <c r="BB64" s="71">
        <f t="shared" si="16"/>
        <v>0</v>
      </c>
      <c r="BC64" s="71">
        <f t="shared" si="16"/>
        <v>0</v>
      </c>
      <c r="BD64" s="71">
        <f t="shared" si="16"/>
        <v>0</v>
      </c>
      <c r="BE64" s="71">
        <f t="shared" si="16"/>
        <v>0</v>
      </c>
      <c r="BF64" s="71">
        <f t="shared" si="16"/>
        <v>0</v>
      </c>
      <c r="BG64" s="71">
        <f t="shared" si="16"/>
        <v>0</v>
      </c>
      <c r="BH64" s="71">
        <f t="shared" si="16"/>
        <v>0</v>
      </c>
      <c r="BI64" s="71">
        <f t="shared" si="16"/>
        <v>0</v>
      </c>
      <c r="BJ64" s="71">
        <f t="shared" si="16"/>
        <v>0</v>
      </c>
      <c r="BK64" s="71">
        <f t="shared" si="16"/>
        <v>0</v>
      </c>
      <c r="BL64" s="71">
        <f t="shared" si="16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>
        <v>1</v>
      </c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7">G65+G66+G67+G68+G69+G70+G71+G72+G74+G75+G76+G77+G82+G83+G84+G101+G103+G104+G105+G106</f>
        <v>0</v>
      </c>
      <c r="H107" s="76">
        <f t="shared" si="17"/>
        <v>0</v>
      </c>
      <c r="I107" s="76">
        <f t="shared" si="17"/>
        <v>0</v>
      </c>
      <c r="J107" s="76">
        <f t="shared" si="17"/>
        <v>0</v>
      </c>
      <c r="K107" s="76">
        <f t="shared" si="17"/>
        <v>0</v>
      </c>
      <c r="L107" s="76">
        <f t="shared" si="17"/>
        <v>0</v>
      </c>
      <c r="M107" s="76">
        <f t="shared" si="17"/>
        <v>0</v>
      </c>
      <c r="N107" s="76">
        <f t="shared" si="17"/>
        <v>0</v>
      </c>
      <c r="O107" s="76">
        <f t="shared" si="17"/>
        <v>0</v>
      </c>
      <c r="P107" s="76">
        <f t="shared" si="17"/>
        <v>0</v>
      </c>
      <c r="Q107" s="76">
        <f t="shared" si="17"/>
        <v>0</v>
      </c>
      <c r="R107" s="76">
        <f t="shared" si="17"/>
        <v>0</v>
      </c>
      <c r="S107" s="76">
        <f t="shared" si="17"/>
        <v>0</v>
      </c>
      <c r="T107" s="76">
        <f t="shared" si="17"/>
        <v>0</v>
      </c>
      <c r="U107" s="76">
        <f t="shared" si="17"/>
        <v>0</v>
      </c>
      <c r="V107" s="76">
        <f t="shared" si="17"/>
        <v>0</v>
      </c>
      <c r="W107" s="76">
        <f t="shared" si="17"/>
        <v>0</v>
      </c>
      <c r="X107" s="76">
        <f t="shared" si="17"/>
        <v>0</v>
      </c>
      <c r="Y107" s="76">
        <f t="shared" si="17"/>
        <v>0</v>
      </c>
      <c r="Z107" s="76">
        <f t="shared" si="17"/>
        <v>0</v>
      </c>
      <c r="AA107" s="76">
        <f t="shared" si="17"/>
        <v>0</v>
      </c>
      <c r="AB107" s="76">
        <f t="shared" si="17"/>
        <v>0</v>
      </c>
      <c r="AC107" s="76">
        <f t="shared" si="17"/>
        <v>0</v>
      </c>
      <c r="AD107" s="76">
        <f t="shared" si="17"/>
        <v>0</v>
      </c>
      <c r="AE107" s="76">
        <f t="shared" si="17"/>
        <v>0</v>
      </c>
      <c r="AF107" s="76">
        <f t="shared" si="17"/>
        <v>0</v>
      </c>
      <c r="AG107" s="76">
        <f t="shared" si="17"/>
        <v>0</v>
      </c>
      <c r="AH107" s="76">
        <f t="shared" si="17"/>
        <v>0</v>
      </c>
      <c r="AI107" s="76">
        <f t="shared" si="17"/>
        <v>0</v>
      </c>
      <c r="AJ107" s="76">
        <f t="shared" si="17"/>
        <v>0</v>
      </c>
      <c r="AK107" s="76">
        <f t="shared" si="17"/>
        <v>0</v>
      </c>
      <c r="AL107" s="76">
        <f t="shared" si="17"/>
        <v>0</v>
      </c>
      <c r="AM107" s="76">
        <f t="shared" si="17"/>
        <v>0</v>
      </c>
      <c r="AN107" s="76">
        <f t="shared" si="17"/>
        <v>0</v>
      </c>
      <c r="AO107" s="76">
        <f t="shared" si="17"/>
        <v>0</v>
      </c>
      <c r="AP107" s="76">
        <f t="shared" si="17"/>
        <v>0</v>
      </c>
      <c r="AQ107" s="76">
        <f t="shared" si="17"/>
        <v>0</v>
      </c>
      <c r="AR107" s="76">
        <f t="shared" si="17"/>
        <v>0</v>
      </c>
      <c r="AS107" s="76">
        <f t="shared" si="17"/>
        <v>0</v>
      </c>
      <c r="AT107" s="76">
        <f t="shared" si="17"/>
        <v>0</v>
      </c>
      <c r="AU107" s="76">
        <f t="shared" si="17"/>
        <v>0</v>
      </c>
      <c r="AV107" s="76">
        <f t="shared" si="17"/>
        <v>1</v>
      </c>
      <c r="AW107" s="76">
        <f t="shared" si="17"/>
        <v>0</v>
      </c>
      <c r="AX107" s="76">
        <f t="shared" si="17"/>
        <v>0</v>
      </c>
      <c r="AY107" s="76">
        <f t="shared" si="17"/>
        <v>0</v>
      </c>
      <c r="AZ107" s="76">
        <f t="shared" si="17"/>
        <v>0</v>
      </c>
      <c r="BA107" s="76">
        <f t="shared" si="17"/>
        <v>0</v>
      </c>
      <c r="BB107" s="76">
        <f t="shared" si="17"/>
        <v>0</v>
      </c>
      <c r="BC107" s="76">
        <f t="shared" si="17"/>
        <v>0</v>
      </c>
      <c r="BD107" s="76">
        <f t="shared" si="17"/>
        <v>0</v>
      </c>
      <c r="BE107" s="76">
        <f t="shared" si="17"/>
        <v>0</v>
      </c>
      <c r="BF107" s="76">
        <f t="shared" si="17"/>
        <v>0</v>
      </c>
      <c r="BG107" s="76">
        <f t="shared" si="17"/>
        <v>0</v>
      </c>
      <c r="BH107" s="76">
        <f t="shared" si="17"/>
        <v>0</v>
      </c>
      <c r="BI107" s="76">
        <f t="shared" si="17"/>
        <v>0</v>
      </c>
      <c r="BJ107" s="76">
        <f t="shared" si="17"/>
        <v>0</v>
      </c>
      <c r="BK107" s="76">
        <f t="shared" si="17"/>
        <v>0</v>
      </c>
      <c r="BL107" s="76">
        <f t="shared" si="17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8">G81</f>
        <v>0</v>
      </c>
      <c r="H108" s="76">
        <f t="shared" si="18"/>
        <v>0</v>
      </c>
      <c r="I108" s="76">
        <f t="shared" si="18"/>
        <v>0</v>
      </c>
      <c r="J108" s="76">
        <f t="shared" si="18"/>
        <v>0</v>
      </c>
      <c r="K108" s="76">
        <f t="shared" si="18"/>
        <v>0</v>
      </c>
      <c r="L108" s="76">
        <f t="shared" si="18"/>
        <v>0</v>
      </c>
      <c r="M108" s="76">
        <f t="shared" si="18"/>
        <v>0</v>
      </c>
      <c r="N108" s="76">
        <f t="shared" si="18"/>
        <v>0</v>
      </c>
      <c r="O108" s="76">
        <f t="shared" si="18"/>
        <v>0</v>
      </c>
      <c r="P108" s="76">
        <f t="shared" si="18"/>
        <v>0</v>
      </c>
      <c r="Q108" s="76">
        <f t="shared" si="18"/>
        <v>0</v>
      </c>
      <c r="R108" s="76">
        <f t="shared" si="18"/>
        <v>0</v>
      </c>
      <c r="S108" s="76">
        <f t="shared" si="18"/>
        <v>0</v>
      </c>
      <c r="T108" s="76">
        <f t="shared" si="18"/>
        <v>0</v>
      </c>
      <c r="U108" s="76">
        <f t="shared" si="18"/>
        <v>0</v>
      </c>
      <c r="V108" s="76">
        <f t="shared" si="18"/>
        <v>0</v>
      </c>
      <c r="W108" s="76">
        <f t="shared" si="18"/>
        <v>0</v>
      </c>
      <c r="X108" s="76">
        <f t="shared" si="18"/>
        <v>0</v>
      </c>
      <c r="Y108" s="76">
        <f t="shared" si="18"/>
        <v>0</v>
      </c>
      <c r="Z108" s="76">
        <f t="shared" si="18"/>
        <v>0</v>
      </c>
      <c r="AA108" s="76">
        <f t="shared" si="18"/>
        <v>0</v>
      </c>
      <c r="AB108" s="76">
        <f t="shared" si="18"/>
        <v>0</v>
      </c>
      <c r="AC108" s="76">
        <f t="shared" si="18"/>
        <v>0</v>
      </c>
      <c r="AD108" s="76">
        <f t="shared" si="18"/>
        <v>0</v>
      </c>
      <c r="AE108" s="76">
        <f t="shared" si="18"/>
        <v>0</v>
      </c>
      <c r="AF108" s="76">
        <f t="shared" si="18"/>
        <v>0</v>
      </c>
      <c r="AG108" s="76">
        <f t="shared" si="18"/>
        <v>0</v>
      </c>
      <c r="AH108" s="76">
        <f t="shared" si="18"/>
        <v>0</v>
      </c>
      <c r="AI108" s="76">
        <f t="shared" si="18"/>
        <v>0</v>
      </c>
      <c r="AJ108" s="76">
        <f t="shared" si="18"/>
        <v>0</v>
      </c>
      <c r="AK108" s="76">
        <f t="shared" si="18"/>
        <v>0</v>
      </c>
      <c r="AL108" s="76">
        <f t="shared" si="18"/>
        <v>0</v>
      </c>
      <c r="AM108" s="76">
        <f t="shared" si="18"/>
        <v>0</v>
      </c>
      <c r="AN108" s="76">
        <f t="shared" si="18"/>
        <v>0</v>
      </c>
      <c r="AO108" s="76">
        <f t="shared" si="18"/>
        <v>0</v>
      </c>
      <c r="AP108" s="76">
        <f t="shared" si="18"/>
        <v>0</v>
      </c>
      <c r="AQ108" s="76">
        <f t="shared" si="18"/>
        <v>0</v>
      </c>
      <c r="AR108" s="76">
        <f t="shared" si="18"/>
        <v>0</v>
      </c>
      <c r="AS108" s="76">
        <f t="shared" si="18"/>
        <v>0</v>
      </c>
      <c r="AT108" s="76">
        <f t="shared" si="18"/>
        <v>0</v>
      </c>
      <c r="AU108" s="76">
        <f t="shared" si="18"/>
        <v>0</v>
      </c>
      <c r="AV108" s="76">
        <f t="shared" si="18"/>
        <v>0</v>
      </c>
      <c r="AW108" s="76">
        <f t="shared" si="18"/>
        <v>0</v>
      </c>
      <c r="AX108" s="76">
        <f t="shared" si="18"/>
        <v>0</v>
      </c>
      <c r="AY108" s="76">
        <f t="shared" si="18"/>
        <v>0</v>
      </c>
      <c r="AZ108" s="76">
        <f t="shared" si="18"/>
        <v>0</v>
      </c>
      <c r="BA108" s="76">
        <f t="shared" si="18"/>
        <v>0</v>
      </c>
      <c r="BB108" s="76">
        <f t="shared" si="18"/>
        <v>0</v>
      </c>
      <c r="BC108" s="76">
        <f t="shared" si="18"/>
        <v>0</v>
      </c>
      <c r="BD108" s="76">
        <f t="shared" si="18"/>
        <v>0</v>
      </c>
      <c r="BE108" s="76">
        <f t="shared" si="18"/>
        <v>0</v>
      </c>
      <c r="BF108" s="76">
        <f t="shared" si="18"/>
        <v>0</v>
      </c>
      <c r="BG108" s="76">
        <f t="shared" si="18"/>
        <v>0</v>
      </c>
      <c r="BH108" s="76">
        <f t="shared" si="18"/>
        <v>0</v>
      </c>
      <c r="BI108" s="76">
        <f t="shared" si="18"/>
        <v>0</v>
      </c>
      <c r="BJ108" s="76">
        <f t="shared" si="18"/>
        <v>0</v>
      </c>
      <c r="BK108" s="76">
        <f t="shared" si="18"/>
        <v>0</v>
      </c>
      <c r="BL108" s="76">
        <f t="shared" si="18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9">G86+G87+G88+G89+G90</f>
        <v>0</v>
      </c>
      <c r="H109" s="76">
        <f t="shared" si="19"/>
        <v>0</v>
      </c>
      <c r="I109" s="76">
        <f t="shared" si="19"/>
        <v>0</v>
      </c>
      <c r="J109" s="76">
        <f t="shared" si="19"/>
        <v>0</v>
      </c>
      <c r="K109" s="76">
        <f t="shared" si="19"/>
        <v>0</v>
      </c>
      <c r="L109" s="76">
        <f t="shared" si="19"/>
        <v>0</v>
      </c>
      <c r="M109" s="76">
        <f t="shared" si="19"/>
        <v>0</v>
      </c>
      <c r="N109" s="76">
        <f t="shared" si="19"/>
        <v>0</v>
      </c>
      <c r="O109" s="76">
        <f t="shared" si="19"/>
        <v>0</v>
      </c>
      <c r="P109" s="76">
        <f t="shared" si="19"/>
        <v>0</v>
      </c>
      <c r="Q109" s="76">
        <f t="shared" si="19"/>
        <v>0</v>
      </c>
      <c r="R109" s="76">
        <f t="shared" si="19"/>
        <v>0</v>
      </c>
      <c r="S109" s="76">
        <f t="shared" si="19"/>
        <v>0</v>
      </c>
      <c r="T109" s="76">
        <f t="shared" si="19"/>
        <v>0</v>
      </c>
      <c r="U109" s="76">
        <f t="shared" si="19"/>
        <v>0</v>
      </c>
      <c r="V109" s="76">
        <f t="shared" si="19"/>
        <v>0</v>
      </c>
      <c r="W109" s="76">
        <f t="shared" si="19"/>
        <v>0</v>
      </c>
      <c r="X109" s="76">
        <f t="shared" si="19"/>
        <v>0</v>
      </c>
      <c r="Y109" s="76">
        <f t="shared" si="19"/>
        <v>0</v>
      </c>
      <c r="Z109" s="76">
        <f t="shared" si="19"/>
        <v>0</v>
      </c>
      <c r="AA109" s="76">
        <f t="shared" si="19"/>
        <v>0</v>
      </c>
      <c r="AB109" s="76">
        <f t="shared" si="19"/>
        <v>0</v>
      </c>
      <c r="AC109" s="76">
        <f t="shared" si="19"/>
        <v>0</v>
      </c>
      <c r="AD109" s="76">
        <f t="shared" si="19"/>
        <v>0</v>
      </c>
      <c r="AE109" s="76">
        <f t="shared" si="19"/>
        <v>0</v>
      </c>
      <c r="AF109" s="76">
        <f t="shared" si="19"/>
        <v>0</v>
      </c>
      <c r="AG109" s="76">
        <f t="shared" si="19"/>
        <v>0</v>
      </c>
      <c r="AH109" s="76">
        <f t="shared" si="19"/>
        <v>0</v>
      </c>
      <c r="AI109" s="76">
        <f t="shared" si="19"/>
        <v>0</v>
      </c>
      <c r="AJ109" s="76">
        <f t="shared" si="19"/>
        <v>0</v>
      </c>
      <c r="AK109" s="76">
        <f t="shared" si="19"/>
        <v>0</v>
      </c>
      <c r="AL109" s="76">
        <f t="shared" si="19"/>
        <v>0</v>
      </c>
      <c r="AM109" s="76">
        <f t="shared" si="19"/>
        <v>0</v>
      </c>
      <c r="AN109" s="76">
        <f t="shared" si="19"/>
        <v>0</v>
      </c>
      <c r="AO109" s="76">
        <f t="shared" si="19"/>
        <v>0</v>
      </c>
      <c r="AP109" s="76">
        <f t="shared" si="19"/>
        <v>0</v>
      </c>
      <c r="AQ109" s="76">
        <f t="shared" si="19"/>
        <v>0</v>
      </c>
      <c r="AR109" s="76">
        <f t="shared" si="19"/>
        <v>0</v>
      </c>
      <c r="AS109" s="76">
        <f t="shared" si="19"/>
        <v>0</v>
      </c>
      <c r="AT109" s="76">
        <f t="shared" si="19"/>
        <v>0</v>
      </c>
      <c r="AU109" s="76">
        <f t="shared" si="19"/>
        <v>0</v>
      </c>
      <c r="AV109" s="76">
        <f t="shared" si="19"/>
        <v>0</v>
      </c>
      <c r="AW109" s="76">
        <f t="shared" si="19"/>
        <v>0</v>
      </c>
      <c r="AX109" s="76">
        <f t="shared" si="19"/>
        <v>0</v>
      </c>
      <c r="AY109" s="76">
        <f t="shared" si="19"/>
        <v>0</v>
      </c>
      <c r="AZ109" s="76">
        <f t="shared" si="19"/>
        <v>0</v>
      </c>
      <c r="BA109" s="76">
        <f t="shared" si="19"/>
        <v>0</v>
      </c>
      <c r="BB109" s="76">
        <f t="shared" si="19"/>
        <v>0</v>
      </c>
      <c r="BC109" s="76">
        <f t="shared" si="19"/>
        <v>0</v>
      </c>
      <c r="BD109" s="76">
        <f t="shared" si="19"/>
        <v>0</v>
      </c>
      <c r="BE109" s="76">
        <f t="shared" si="19"/>
        <v>0</v>
      </c>
      <c r="BF109" s="76">
        <f t="shared" si="19"/>
        <v>0</v>
      </c>
      <c r="BG109" s="76">
        <f t="shared" si="19"/>
        <v>0</v>
      </c>
      <c r="BH109" s="76">
        <f t="shared" si="19"/>
        <v>0</v>
      </c>
      <c r="BI109" s="76">
        <f t="shared" si="19"/>
        <v>0</v>
      </c>
      <c r="BJ109" s="76">
        <f t="shared" si="19"/>
        <v>0</v>
      </c>
      <c r="BK109" s="76">
        <f t="shared" si="19"/>
        <v>0</v>
      </c>
      <c r="BL109" s="76">
        <f t="shared" si="19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20">G73+G78+G79+G80+G91+G92+G93+G94+G95+G100</f>
        <v>0</v>
      </c>
      <c r="H110" s="76">
        <f t="shared" si="20"/>
        <v>0</v>
      </c>
      <c r="I110" s="76">
        <f t="shared" si="20"/>
        <v>0</v>
      </c>
      <c r="J110" s="76">
        <f t="shared" si="20"/>
        <v>0</v>
      </c>
      <c r="K110" s="76">
        <f t="shared" si="20"/>
        <v>0</v>
      </c>
      <c r="L110" s="76">
        <f t="shared" si="20"/>
        <v>0</v>
      </c>
      <c r="M110" s="76">
        <f t="shared" si="20"/>
        <v>0</v>
      </c>
      <c r="N110" s="76">
        <f t="shared" si="20"/>
        <v>0</v>
      </c>
      <c r="O110" s="76">
        <f t="shared" si="20"/>
        <v>0</v>
      </c>
      <c r="P110" s="76">
        <f t="shared" si="20"/>
        <v>0</v>
      </c>
      <c r="Q110" s="76">
        <f t="shared" si="20"/>
        <v>0</v>
      </c>
      <c r="R110" s="76">
        <f t="shared" si="20"/>
        <v>0</v>
      </c>
      <c r="S110" s="76">
        <f t="shared" si="20"/>
        <v>0</v>
      </c>
      <c r="T110" s="76">
        <f t="shared" si="20"/>
        <v>0</v>
      </c>
      <c r="U110" s="76">
        <f t="shared" si="20"/>
        <v>0</v>
      </c>
      <c r="V110" s="76">
        <f t="shared" si="20"/>
        <v>0</v>
      </c>
      <c r="W110" s="76">
        <f t="shared" si="20"/>
        <v>0</v>
      </c>
      <c r="X110" s="76">
        <f t="shared" si="20"/>
        <v>0</v>
      </c>
      <c r="Y110" s="76">
        <f t="shared" si="20"/>
        <v>0</v>
      </c>
      <c r="Z110" s="76">
        <f t="shared" si="20"/>
        <v>0</v>
      </c>
      <c r="AA110" s="76">
        <f t="shared" si="20"/>
        <v>0</v>
      </c>
      <c r="AB110" s="76">
        <f t="shared" si="20"/>
        <v>0</v>
      </c>
      <c r="AC110" s="76">
        <f t="shared" si="20"/>
        <v>0</v>
      </c>
      <c r="AD110" s="76">
        <f t="shared" si="20"/>
        <v>0</v>
      </c>
      <c r="AE110" s="76">
        <f t="shared" si="20"/>
        <v>0</v>
      </c>
      <c r="AF110" s="76">
        <f t="shared" si="20"/>
        <v>0</v>
      </c>
      <c r="AG110" s="76">
        <f t="shared" si="20"/>
        <v>0</v>
      </c>
      <c r="AH110" s="76">
        <f t="shared" si="20"/>
        <v>0</v>
      </c>
      <c r="AI110" s="76">
        <f t="shared" si="20"/>
        <v>0</v>
      </c>
      <c r="AJ110" s="76">
        <f t="shared" si="20"/>
        <v>0</v>
      </c>
      <c r="AK110" s="76">
        <f t="shared" si="20"/>
        <v>0</v>
      </c>
      <c r="AL110" s="76">
        <f t="shared" si="20"/>
        <v>0</v>
      </c>
      <c r="AM110" s="76">
        <f t="shared" si="20"/>
        <v>0</v>
      </c>
      <c r="AN110" s="76">
        <f t="shared" si="20"/>
        <v>0</v>
      </c>
      <c r="AO110" s="76">
        <f t="shared" si="20"/>
        <v>0</v>
      </c>
      <c r="AP110" s="76">
        <f t="shared" si="20"/>
        <v>0</v>
      </c>
      <c r="AQ110" s="76">
        <f t="shared" si="20"/>
        <v>0</v>
      </c>
      <c r="AR110" s="76">
        <f t="shared" si="20"/>
        <v>0</v>
      </c>
      <c r="AS110" s="76">
        <f t="shared" si="20"/>
        <v>0</v>
      </c>
      <c r="AT110" s="76">
        <f t="shared" si="20"/>
        <v>0</v>
      </c>
      <c r="AU110" s="76">
        <f t="shared" si="20"/>
        <v>0</v>
      </c>
      <c r="AV110" s="76">
        <f t="shared" si="20"/>
        <v>0</v>
      </c>
      <c r="AW110" s="76">
        <f t="shared" si="20"/>
        <v>0</v>
      </c>
      <c r="AX110" s="76">
        <f t="shared" si="20"/>
        <v>0</v>
      </c>
      <c r="AY110" s="76">
        <f t="shared" si="20"/>
        <v>0</v>
      </c>
      <c r="AZ110" s="76">
        <f t="shared" si="20"/>
        <v>0</v>
      </c>
      <c r="BA110" s="76">
        <f t="shared" si="20"/>
        <v>0</v>
      </c>
      <c r="BB110" s="76">
        <f t="shared" si="20"/>
        <v>0</v>
      </c>
      <c r="BC110" s="76">
        <f t="shared" si="20"/>
        <v>0</v>
      </c>
      <c r="BD110" s="76">
        <f t="shared" si="20"/>
        <v>0</v>
      </c>
      <c r="BE110" s="76">
        <f t="shared" si="20"/>
        <v>0</v>
      </c>
      <c r="BF110" s="76">
        <f t="shared" si="20"/>
        <v>0</v>
      </c>
      <c r="BG110" s="76">
        <f t="shared" si="20"/>
        <v>0</v>
      </c>
      <c r="BH110" s="76">
        <f t="shared" si="20"/>
        <v>0</v>
      </c>
      <c r="BI110" s="76">
        <f t="shared" si="20"/>
        <v>0</v>
      </c>
      <c r="BJ110" s="76">
        <f t="shared" si="20"/>
        <v>0</v>
      </c>
      <c r="BK110" s="76">
        <f t="shared" si="20"/>
        <v>0</v>
      </c>
      <c r="BL110" s="76">
        <f t="shared" si="20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21">G96+G97+G98</f>
        <v>0</v>
      </c>
      <c r="H111" s="76">
        <f t="shared" si="21"/>
        <v>0</v>
      </c>
      <c r="I111" s="76">
        <f t="shared" si="21"/>
        <v>0</v>
      </c>
      <c r="J111" s="76">
        <f t="shared" si="21"/>
        <v>0</v>
      </c>
      <c r="K111" s="76">
        <f t="shared" si="21"/>
        <v>0</v>
      </c>
      <c r="L111" s="76">
        <f t="shared" si="21"/>
        <v>0</v>
      </c>
      <c r="M111" s="76">
        <f t="shared" si="21"/>
        <v>0</v>
      </c>
      <c r="N111" s="76">
        <f t="shared" si="21"/>
        <v>0</v>
      </c>
      <c r="O111" s="76">
        <f t="shared" si="21"/>
        <v>0</v>
      </c>
      <c r="P111" s="76">
        <f t="shared" si="21"/>
        <v>0</v>
      </c>
      <c r="Q111" s="76">
        <f t="shared" si="21"/>
        <v>0</v>
      </c>
      <c r="R111" s="76">
        <f t="shared" si="21"/>
        <v>0</v>
      </c>
      <c r="S111" s="76">
        <f t="shared" si="21"/>
        <v>0</v>
      </c>
      <c r="T111" s="76">
        <f t="shared" si="21"/>
        <v>0</v>
      </c>
      <c r="U111" s="76">
        <f t="shared" si="21"/>
        <v>0</v>
      </c>
      <c r="V111" s="76">
        <f t="shared" si="21"/>
        <v>0</v>
      </c>
      <c r="W111" s="76">
        <f t="shared" si="21"/>
        <v>0</v>
      </c>
      <c r="X111" s="76">
        <f t="shared" si="21"/>
        <v>0</v>
      </c>
      <c r="Y111" s="76">
        <f t="shared" si="21"/>
        <v>0</v>
      </c>
      <c r="Z111" s="76">
        <f t="shared" si="21"/>
        <v>0</v>
      </c>
      <c r="AA111" s="76">
        <f t="shared" si="21"/>
        <v>0</v>
      </c>
      <c r="AB111" s="76">
        <f t="shared" si="21"/>
        <v>0</v>
      </c>
      <c r="AC111" s="76">
        <f t="shared" si="21"/>
        <v>0</v>
      </c>
      <c r="AD111" s="76">
        <f t="shared" si="21"/>
        <v>0</v>
      </c>
      <c r="AE111" s="76">
        <f t="shared" si="21"/>
        <v>0</v>
      </c>
      <c r="AF111" s="76">
        <f t="shared" si="21"/>
        <v>0</v>
      </c>
      <c r="AG111" s="76">
        <f t="shared" si="21"/>
        <v>0</v>
      </c>
      <c r="AH111" s="76">
        <f t="shared" si="21"/>
        <v>0</v>
      </c>
      <c r="AI111" s="76">
        <f t="shared" si="21"/>
        <v>0</v>
      </c>
      <c r="AJ111" s="76">
        <f t="shared" si="21"/>
        <v>0</v>
      </c>
      <c r="AK111" s="76">
        <f t="shared" si="21"/>
        <v>0</v>
      </c>
      <c r="AL111" s="76">
        <f t="shared" si="21"/>
        <v>0</v>
      </c>
      <c r="AM111" s="76">
        <f t="shared" si="21"/>
        <v>0</v>
      </c>
      <c r="AN111" s="76">
        <f t="shared" si="21"/>
        <v>0</v>
      </c>
      <c r="AO111" s="76">
        <f t="shared" si="21"/>
        <v>0</v>
      </c>
      <c r="AP111" s="76">
        <f t="shared" si="21"/>
        <v>0</v>
      </c>
      <c r="AQ111" s="76">
        <f t="shared" si="21"/>
        <v>0</v>
      </c>
      <c r="AR111" s="76">
        <f t="shared" si="21"/>
        <v>0</v>
      </c>
      <c r="AS111" s="76">
        <f t="shared" si="21"/>
        <v>0</v>
      </c>
      <c r="AT111" s="76">
        <f t="shared" si="21"/>
        <v>0</v>
      </c>
      <c r="AU111" s="76">
        <f t="shared" si="21"/>
        <v>0</v>
      </c>
      <c r="AV111" s="76">
        <f t="shared" si="21"/>
        <v>0</v>
      </c>
      <c r="AW111" s="76">
        <f t="shared" si="21"/>
        <v>0</v>
      </c>
      <c r="AX111" s="76">
        <f t="shared" si="21"/>
        <v>0</v>
      </c>
      <c r="AY111" s="76">
        <f t="shared" si="21"/>
        <v>0</v>
      </c>
      <c r="AZ111" s="76">
        <f t="shared" si="21"/>
        <v>0</v>
      </c>
      <c r="BA111" s="76">
        <f t="shared" si="21"/>
        <v>0</v>
      </c>
      <c r="BB111" s="76">
        <f t="shared" si="21"/>
        <v>0</v>
      </c>
      <c r="BC111" s="76">
        <f t="shared" si="21"/>
        <v>0</v>
      </c>
      <c r="BD111" s="76">
        <f t="shared" si="21"/>
        <v>0</v>
      </c>
      <c r="BE111" s="76">
        <f t="shared" si="21"/>
        <v>0</v>
      </c>
      <c r="BF111" s="76">
        <f t="shared" si="21"/>
        <v>0</v>
      </c>
      <c r="BG111" s="76">
        <f t="shared" si="21"/>
        <v>0</v>
      </c>
      <c r="BH111" s="76">
        <f t="shared" si="21"/>
        <v>0</v>
      </c>
      <c r="BI111" s="76">
        <f t="shared" si="21"/>
        <v>0</v>
      </c>
      <c r="BJ111" s="76">
        <f t="shared" si="21"/>
        <v>0</v>
      </c>
      <c r="BK111" s="76">
        <f t="shared" si="21"/>
        <v>0</v>
      </c>
      <c r="BL111" s="76">
        <f t="shared" si="21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22">G99+G102</f>
        <v>0</v>
      </c>
      <c r="H112" s="76">
        <f t="shared" si="22"/>
        <v>0</v>
      </c>
      <c r="I112" s="76">
        <f t="shared" si="22"/>
        <v>0</v>
      </c>
      <c r="J112" s="76">
        <f t="shared" si="22"/>
        <v>0</v>
      </c>
      <c r="K112" s="76">
        <f t="shared" si="22"/>
        <v>0</v>
      </c>
      <c r="L112" s="76">
        <f t="shared" si="22"/>
        <v>0</v>
      </c>
      <c r="M112" s="76">
        <f t="shared" si="22"/>
        <v>0</v>
      </c>
      <c r="N112" s="76">
        <f t="shared" si="22"/>
        <v>0</v>
      </c>
      <c r="O112" s="76">
        <f t="shared" si="22"/>
        <v>0</v>
      </c>
      <c r="P112" s="76">
        <f t="shared" si="22"/>
        <v>0</v>
      </c>
      <c r="Q112" s="76">
        <f t="shared" si="22"/>
        <v>0</v>
      </c>
      <c r="R112" s="76">
        <f t="shared" si="22"/>
        <v>0</v>
      </c>
      <c r="S112" s="76">
        <f t="shared" si="22"/>
        <v>0</v>
      </c>
      <c r="T112" s="76">
        <f t="shared" si="22"/>
        <v>0</v>
      </c>
      <c r="U112" s="76">
        <f t="shared" si="22"/>
        <v>0</v>
      </c>
      <c r="V112" s="76">
        <f t="shared" si="22"/>
        <v>0</v>
      </c>
      <c r="W112" s="76">
        <f t="shared" si="22"/>
        <v>0</v>
      </c>
      <c r="X112" s="76">
        <f t="shared" si="22"/>
        <v>0</v>
      </c>
      <c r="Y112" s="76">
        <f t="shared" si="22"/>
        <v>0</v>
      </c>
      <c r="Z112" s="76">
        <f t="shared" si="22"/>
        <v>0</v>
      </c>
      <c r="AA112" s="76">
        <f t="shared" si="22"/>
        <v>0</v>
      </c>
      <c r="AB112" s="76">
        <f t="shared" si="22"/>
        <v>0</v>
      </c>
      <c r="AC112" s="76">
        <f t="shared" si="22"/>
        <v>0</v>
      </c>
      <c r="AD112" s="76">
        <f t="shared" si="22"/>
        <v>0</v>
      </c>
      <c r="AE112" s="76">
        <f t="shared" si="22"/>
        <v>0</v>
      </c>
      <c r="AF112" s="76">
        <f t="shared" si="22"/>
        <v>0</v>
      </c>
      <c r="AG112" s="76">
        <f t="shared" si="22"/>
        <v>0</v>
      </c>
      <c r="AH112" s="76">
        <f t="shared" si="22"/>
        <v>0</v>
      </c>
      <c r="AI112" s="76">
        <f t="shared" si="22"/>
        <v>0</v>
      </c>
      <c r="AJ112" s="76">
        <f t="shared" si="22"/>
        <v>0</v>
      </c>
      <c r="AK112" s="76">
        <f t="shared" si="22"/>
        <v>0</v>
      </c>
      <c r="AL112" s="76">
        <f t="shared" si="22"/>
        <v>0</v>
      </c>
      <c r="AM112" s="76">
        <f t="shared" si="22"/>
        <v>0</v>
      </c>
      <c r="AN112" s="76">
        <f t="shared" si="22"/>
        <v>0</v>
      </c>
      <c r="AO112" s="76">
        <f t="shared" si="22"/>
        <v>0</v>
      </c>
      <c r="AP112" s="76">
        <f t="shared" si="22"/>
        <v>0</v>
      </c>
      <c r="AQ112" s="76">
        <f t="shared" si="22"/>
        <v>0</v>
      </c>
      <c r="AR112" s="76">
        <f t="shared" si="22"/>
        <v>0</v>
      </c>
      <c r="AS112" s="76">
        <f t="shared" si="22"/>
        <v>0</v>
      </c>
      <c r="AT112" s="76">
        <f t="shared" si="22"/>
        <v>0</v>
      </c>
      <c r="AU112" s="76">
        <f t="shared" si="22"/>
        <v>0</v>
      </c>
      <c r="AV112" s="76">
        <f t="shared" si="22"/>
        <v>0</v>
      </c>
      <c r="AW112" s="76">
        <f t="shared" si="22"/>
        <v>0</v>
      </c>
      <c r="AX112" s="76">
        <f t="shared" si="22"/>
        <v>0</v>
      </c>
      <c r="AY112" s="76">
        <f t="shared" si="22"/>
        <v>0</v>
      </c>
      <c r="AZ112" s="76">
        <f t="shared" si="22"/>
        <v>0</v>
      </c>
      <c r="BA112" s="76">
        <f t="shared" si="22"/>
        <v>0</v>
      </c>
      <c r="BB112" s="76">
        <f t="shared" si="22"/>
        <v>0</v>
      </c>
      <c r="BC112" s="76">
        <f t="shared" si="22"/>
        <v>0</v>
      </c>
      <c r="BD112" s="76">
        <f t="shared" si="22"/>
        <v>0</v>
      </c>
      <c r="BE112" s="76">
        <f t="shared" si="22"/>
        <v>0</v>
      </c>
      <c r="BF112" s="76">
        <f t="shared" si="22"/>
        <v>0</v>
      </c>
      <c r="BG112" s="76">
        <f t="shared" si="22"/>
        <v>0</v>
      </c>
      <c r="BH112" s="76">
        <f t="shared" si="22"/>
        <v>0</v>
      </c>
      <c r="BI112" s="76">
        <f t="shared" si="22"/>
        <v>0</v>
      </c>
      <c r="BJ112" s="76">
        <f t="shared" si="22"/>
        <v>0</v>
      </c>
      <c r="BK112" s="76">
        <f t="shared" si="22"/>
        <v>0</v>
      </c>
      <c r="BL112" s="76">
        <f t="shared" si="22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23">G85</f>
        <v>0</v>
      </c>
      <c r="H113" s="76">
        <f t="shared" si="23"/>
        <v>0</v>
      </c>
      <c r="I113" s="76">
        <f t="shared" si="23"/>
        <v>0</v>
      </c>
      <c r="J113" s="76">
        <f t="shared" si="23"/>
        <v>0</v>
      </c>
      <c r="K113" s="76">
        <f t="shared" si="23"/>
        <v>0</v>
      </c>
      <c r="L113" s="76">
        <f t="shared" si="23"/>
        <v>0</v>
      </c>
      <c r="M113" s="76">
        <f t="shared" si="23"/>
        <v>0</v>
      </c>
      <c r="N113" s="76">
        <f t="shared" si="23"/>
        <v>0</v>
      </c>
      <c r="O113" s="76">
        <f t="shared" si="23"/>
        <v>0</v>
      </c>
      <c r="P113" s="76">
        <f t="shared" si="23"/>
        <v>0</v>
      </c>
      <c r="Q113" s="76">
        <f t="shared" si="23"/>
        <v>0</v>
      </c>
      <c r="R113" s="76">
        <f t="shared" si="23"/>
        <v>0</v>
      </c>
      <c r="S113" s="76">
        <f t="shared" si="23"/>
        <v>0</v>
      </c>
      <c r="T113" s="76">
        <f t="shared" si="23"/>
        <v>0</v>
      </c>
      <c r="U113" s="76">
        <f t="shared" si="23"/>
        <v>0</v>
      </c>
      <c r="V113" s="76">
        <f t="shared" si="23"/>
        <v>0</v>
      </c>
      <c r="W113" s="76">
        <f t="shared" si="23"/>
        <v>0</v>
      </c>
      <c r="X113" s="76">
        <f t="shared" si="23"/>
        <v>0</v>
      </c>
      <c r="Y113" s="76">
        <f t="shared" si="23"/>
        <v>0</v>
      </c>
      <c r="Z113" s="76">
        <f t="shared" si="23"/>
        <v>0</v>
      </c>
      <c r="AA113" s="76">
        <f t="shared" si="23"/>
        <v>0</v>
      </c>
      <c r="AB113" s="76">
        <f t="shared" si="23"/>
        <v>0</v>
      </c>
      <c r="AC113" s="76">
        <f t="shared" si="23"/>
        <v>0</v>
      </c>
      <c r="AD113" s="76">
        <f t="shared" si="23"/>
        <v>0</v>
      </c>
      <c r="AE113" s="76">
        <f t="shared" si="23"/>
        <v>0</v>
      </c>
      <c r="AF113" s="76">
        <f t="shared" si="23"/>
        <v>0</v>
      </c>
      <c r="AG113" s="76">
        <f t="shared" si="23"/>
        <v>0</v>
      </c>
      <c r="AH113" s="76">
        <f t="shared" si="23"/>
        <v>0</v>
      </c>
      <c r="AI113" s="76">
        <f t="shared" si="23"/>
        <v>0</v>
      </c>
      <c r="AJ113" s="76">
        <f t="shared" si="23"/>
        <v>0</v>
      </c>
      <c r="AK113" s="76">
        <f t="shared" si="23"/>
        <v>0</v>
      </c>
      <c r="AL113" s="76">
        <f t="shared" si="23"/>
        <v>0</v>
      </c>
      <c r="AM113" s="76">
        <f t="shared" si="23"/>
        <v>0</v>
      </c>
      <c r="AN113" s="76">
        <f t="shared" si="23"/>
        <v>0</v>
      </c>
      <c r="AO113" s="76">
        <f t="shared" si="23"/>
        <v>0</v>
      </c>
      <c r="AP113" s="76">
        <f t="shared" si="23"/>
        <v>0</v>
      </c>
      <c r="AQ113" s="76">
        <f t="shared" si="23"/>
        <v>0</v>
      </c>
      <c r="AR113" s="76">
        <f t="shared" si="23"/>
        <v>0</v>
      </c>
      <c r="AS113" s="76">
        <f t="shared" si="23"/>
        <v>0</v>
      </c>
      <c r="AT113" s="76">
        <f t="shared" si="23"/>
        <v>0</v>
      </c>
      <c r="AU113" s="76">
        <f t="shared" si="23"/>
        <v>0</v>
      </c>
      <c r="AV113" s="76">
        <f t="shared" si="23"/>
        <v>0</v>
      </c>
      <c r="AW113" s="76">
        <f t="shared" si="23"/>
        <v>0</v>
      </c>
      <c r="AX113" s="76">
        <f t="shared" si="23"/>
        <v>0</v>
      </c>
      <c r="AY113" s="76">
        <f t="shared" si="23"/>
        <v>0</v>
      </c>
      <c r="AZ113" s="76">
        <f t="shared" si="23"/>
        <v>0</v>
      </c>
      <c r="BA113" s="76">
        <f t="shared" si="23"/>
        <v>0</v>
      </c>
      <c r="BB113" s="76">
        <f t="shared" si="23"/>
        <v>0</v>
      </c>
      <c r="BC113" s="76">
        <f t="shared" si="23"/>
        <v>0</v>
      </c>
      <c r="BD113" s="76">
        <f t="shared" si="23"/>
        <v>0</v>
      </c>
      <c r="BE113" s="76">
        <f t="shared" si="23"/>
        <v>0</v>
      </c>
      <c r="BF113" s="76">
        <f t="shared" si="23"/>
        <v>0</v>
      </c>
      <c r="BG113" s="76">
        <f t="shared" si="23"/>
        <v>0</v>
      </c>
      <c r="BH113" s="76">
        <f t="shared" si="23"/>
        <v>0</v>
      </c>
      <c r="BI113" s="76">
        <f t="shared" si="23"/>
        <v>0</v>
      </c>
      <c r="BJ113" s="76">
        <f t="shared" si="23"/>
        <v>0</v>
      </c>
      <c r="BK113" s="76">
        <f t="shared" si="23"/>
        <v>0</v>
      </c>
      <c r="BL113" s="76">
        <f t="shared" si="23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03:E103"/>
    <mergeCell ref="B104:E104"/>
    <mergeCell ref="B86:E86"/>
    <mergeCell ref="B87:E87"/>
    <mergeCell ref="B88:E88"/>
    <mergeCell ref="B89:E89"/>
    <mergeCell ref="B90:E90"/>
    <mergeCell ref="B91:E91"/>
    <mergeCell ref="B98:E98"/>
    <mergeCell ref="B102:E102"/>
    <mergeCell ref="B99:E99"/>
    <mergeCell ref="B100:E100"/>
    <mergeCell ref="B101:E101"/>
    <mergeCell ref="B84:E84"/>
    <mergeCell ref="B85:E85"/>
    <mergeCell ref="B96:E96"/>
    <mergeCell ref="B97:E97"/>
    <mergeCell ref="B92:E92"/>
    <mergeCell ref="B93:E93"/>
    <mergeCell ref="B94:E94"/>
    <mergeCell ref="B95:E95"/>
    <mergeCell ref="B65:E65"/>
    <mergeCell ref="B68:E68"/>
    <mergeCell ref="B69:E69"/>
    <mergeCell ref="B70:E70"/>
    <mergeCell ref="B71:E71"/>
    <mergeCell ref="B72:E72"/>
    <mergeCell ref="B81:E81"/>
    <mergeCell ref="B82:E82"/>
    <mergeCell ref="B83:E83"/>
    <mergeCell ref="B78:E78"/>
    <mergeCell ref="B79:E79"/>
    <mergeCell ref="B80:E80"/>
    <mergeCell ref="B73:E73"/>
    <mergeCell ref="B74:E74"/>
    <mergeCell ref="B75:E75"/>
    <mergeCell ref="B76:E76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AO54:AT54"/>
    <mergeCell ref="BA54:BF54"/>
    <mergeCell ref="BG54:BL54"/>
    <mergeCell ref="B66:E66"/>
    <mergeCell ref="B77:E77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B58:E58"/>
    <mergeCell ref="B62:E62"/>
    <mergeCell ref="B59:E59"/>
    <mergeCell ref="B60:E60"/>
    <mergeCell ref="B61:E61"/>
    <mergeCell ref="B64:E64"/>
    <mergeCell ref="B56:E56"/>
    <mergeCell ref="B57:E57"/>
    <mergeCell ref="B63:E63"/>
    <mergeCell ref="B67:E6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BL454"/>
  <sheetViews>
    <sheetView zoomScale="85" zoomScaleNormal="85" workbookViewId="0">
      <selection activeCell="G57" sqref="F57:G5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104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L454"/>
  <sheetViews>
    <sheetView topLeftCell="A49" zoomScale="85" zoomScaleNormal="85" workbookViewId="0">
      <selection activeCell="G57" sqref="F57:G5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105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BL454"/>
  <sheetViews>
    <sheetView topLeftCell="A6" zoomScale="85" zoomScaleNormal="85" workbookViewId="0">
      <selection activeCell="G57" sqref="F57:G57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106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BL454"/>
  <sheetViews>
    <sheetView zoomScale="85" zoomScaleNormal="85" workbookViewId="0">
      <selection activeCell="G28" sqref="G28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0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1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1</v>
      </c>
      <c r="K34" s="47">
        <f>VLOOKUP($J$8,$A$56:$BL$454,[1]Formula!K34)</f>
        <v>0</v>
      </c>
      <c r="L34" s="47">
        <f>SUM(F34:K34)</f>
        <v>1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0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1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f>SUM(F68:F77)</f>
        <v>0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>
        <v>1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1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BL454"/>
  <sheetViews>
    <sheetView zoomScale="85" zoomScaleNormal="85" workbookViewId="0">
      <selection activeCell="F25" sqref="F2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29826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BL454"/>
  <sheetViews>
    <sheetView topLeftCell="A7" zoomScale="85" zoomScaleNormal="85" workbookViewId="0">
      <selection activeCell="F26" sqref="F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108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29826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BL454"/>
  <sheetViews>
    <sheetView zoomScale="85" zoomScaleNormal="85" workbookViewId="0">
      <selection activeCell="G26" sqref="G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78" t="s">
        <v>0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109</v>
      </c>
      <c r="H7" s="4"/>
      <c r="I7" s="4"/>
      <c r="J7" s="4" t="s">
        <v>3</v>
      </c>
      <c r="K7" s="74">
        <v>2023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VLOOKUP($J$8,$A$56:$BL$454,[1]Formula!F8)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79">
        <f>VLOOKUP($J$8,$A$56:$BL$454,[1]Formula!D12)</f>
        <v>29826</v>
      </c>
      <c r="E12" s="79" t="e">
        <f>VLOOKUP($J$8,$A$56:$BL$454,[1]Formula!E12)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VLOOKUP($J$8,$A$56:$BL$454,[1]Formula!D14)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79">
        <f>VLOOKUP($J$8,$A$56:$BL$454,[1]Formula!D16)</f>
        <v>0</v>
      </c>
      <c r="E16" s="79" t="e">
        <f>VLOOKUP($J$8,$A$56:$BL$454,[1]Formula!E16)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VLOOKUP($J$8,$A$56:$BL$454,[1]Formula!F19)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VLOOKUP($J$8,$A$56:$BL$454,[1]Formula!F20)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VLOOKUP($J$8,$A$56:$BL$454,[1]Formula!F25)</f>
        <v>0</v>
      </c>
      <c r="G25" s="51">
        <f>VLOOKUP($J$8,$A$56:$BL$454,[1]Formula!G25)</f>
        <v>0</v>
      </c>
      <c r="H25" s="51">
        <f>VLOOKUP($J$8,$A$56:$BL$454,[1]Formula!H25)</f>
        <v>0</v>
      </c>
      <c r="I25" s="51">
        <f>VLOOKUP($J$8,$A$56:$BL$454,[1]Formula!I25)</f>
        <v>0</v>
      </c>
      <c r="J25" s="51">
        <f>VLOOKUP($J$8,$A$56:$BL$454,[1]Formula!J25)</f>
        <v>0</v>
      </c>
      <c r="K25" s="52">
        <f>VLOOKUP($J$8,$A$56:$BL$454,[1]Formula!K25)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VLOOKUP($J$8,$A$56:$BL$454,[1]Formula!F26)</f>
        <v>0</v>
      </c>
      <c r="G26" s="54">
        <f>VLOOKUP($J$8,$A$56:$BL$454,[1]Formula!G26)</f>
        <v>0</v>
      </c>
      <c r="H26" s="54">
        <f>VLOOKUP($J$8,$A$56:$BL$454,[1]Formula!H26)</f>
        <v>0</v>
      </c>
      <c r="I26" s="54">
        <f>VLOOKUP($J$8,$A$56:$BL$454,[1]Formula!I26)</f>
        <v>0</v>
      </c>
      <c r="J26" s="54">
        <f>VLOOKUP($J$8,$A$56:$BL$454,[1]Formula!J26)</f>
        <v>0</v>
      </c>
      <c r="K26" s="55">
        <f>VLOOKUP($J$8,$A$56:$BL$454,[1]Formula!K26)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VLOOKUP($J$8,$A$56:$BL$454,[1]Formula!F27)</f>
        <v>0</v>
      </c>
      <c r="G27" s="54">
        <f>VLOOKUP($J$8,$A$56:$BL$454,[1]Formula!G27)</f>
        <v>0</v>
      </c>
      <c r="H27" s="54">
        <f>VLOOKUP($J$8,$A$56:$BL$454,[1]Formula!H27)</f>
        <v>0</v>
      </c>
      <c r="I27" s="54">
        <f>VLOOKUP($J$8,$A$56:$BL$454,[1]Formula!I27)</f>
        <v>0</v>
      </c>
      <c r="J27" s="54">
        <f>VLOOKUP($J$8,$A$56:$BL$454,[1]Formula!J27)</f>
        <v>0</v>
      </c>
      <c r="K27" s="55">
        <f>VLOOKUP($J$8,$A$56:$BL$454,[1]Formula!K27)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VLOOKUP($J$8,$A$56:$BL$454,[1]Formula!F28)</f>
        <v>0</v>
      </c>
      <c r="G28" s="58">
        <f>VLOOKUP($J$8,$A$56:$BL$454,[1]Formula!G28)</f>
        <v>0</v>
      </c>
      <c r="H28" s="58">
        <f>VLOOKUP($J$8,$A$56:$BL$454,[1]Formula!H28)</f>
        <v>0</v>
      </c>
      <c r="I28" s="58">
        <f>VLOOKUP($J$8,$A$56:$BL$454,[1]Formula!I28)</f>
        <v>0</v>
      </c>
      <c r="J28" s="58">
        <f>VLOOKUP($J$8,$A$56:$BL$454,[1]Formula!J28)</f>
        <v>0</v>
      </c>
      <c r="K28" s="58">
        <f>VLOOKUP($J$8,$A$56:$BL$454,[1]Formula!K28)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VLOOKUP($J$8,$A$56:$BL$454,[1]Formula!F30)</f>
        <v>0</v>
      </c>
      <c r="G30" s="47">
        <f>VLOOKUP($J$8,$A$56:$BL$454,[1]Formula!G30)</f>
        <v>0</v>
      </c>
      <c r="H30" s="47">
        <f>VLOOKUP($J$8,$A$56:$BL$454,[1]Formula!H30)</f>
        <v>0</v>
      </c>
      <c r="I30" s="47">
        <f>VLOOKUP($J$8,$A$56:$BL$454,[1]Formula!I30)</f>
        <v>0</v>
      </c>
      <c r="J30" s="47">
        <f>VLOOKUP($J$8,$A$56:$BL$454,[1]Formula!J30)</f>
        <v>0</v>
      </c>
      <c r="K30" s="47">
        <f>VLOOKUP($J$8,$A$56:$BL$454,[1]Formula!K30)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VLOOKUP($J$8,$A$56:$BL$454,[1]Formula!F32)</f>
        <v>0</v>
      </c>
      <c r="G32" s="47">
        <f>VLOOKUP($J$8,$A$56:$BL$454,[1]Formula!G32)</f>
        <v>0</v>
      </c>
      <c r="H32" s="47">
        <f>VLOOKUP($J$8,$A$56:$BL$454,[1]Formula!H32)</f>
        <v>0</v>
      </c>
      <c r="I32" s="47">
        <f>VLOOKUP($J$8,$A$56:$BL$454,[1]Formula!I32)</f>
        <v>0</v>
      </c>
      <c r="J32" s="47">
        <f>VLOOKUP($J$8,$A$56:$BL$454,[1]Formula!J32)</f>
        <v>0</v>
      </c>
      <c r="K32" s="47">
        <f>VLOOKUP($J$8,$A$56:$BL$454,[1]Formula!K32)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VLOOKUP($J$8,$A$56:$BL$454,[1]Formula!F34)</f>
        <v>0</v>
      </c>
      <c r="G34" s="47">
        <f>VLOOKUP($J$8,$A$56:$BL$454,[1]Formula!G34)</f>
        <v>0</v>
      </c>
      <c r="H34" s="47">
        <f>VLOOKUP($J$8,$A$56:$BL$454,[1]Formula!H34)</f>
        <v>0</v>
      </c>
      <c r="I34" s="47">
        <f>VLOOKUP($J$8,$A$56:$BL$454,[1]Formula!I34)</f>
        <v>0</v>
      </c>
      <c r="J34" s="47">
        <f>VLOOKUP($J$8,$A$56:$BL$454,[1]Formula!J34)</f>
        <v>0</v>
      </c>
      <c r="K34" s="47">
        <f>VLOOKUP($J$8,$A$56:$BL$454,[1]Formula!K34)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VLOOKUP($J$8,$A$56:$BL$454,[1]Formula!F36)</f>
        <v>0</v>
      </c>
      <c r="G36" s="47">
        <f>VLOOKUP($J$8,$A$56:$BL$454,[1]Formula!G36)</f>
        <v>0</v>
      </c>
      <c r="H36" s="47">
        <f>VLOOKUP($J$8,$A$56:$BL$454,[1]Formula!H36)</f>
        <v>0</v>
      </c>
      <c r="I36" s="47">
        <f>VLOOKUP($J$8,$A$56:$BL$454,[1]Formula!I36)</f>
        <v>0</v>
      </c>
      <c r="J36" s="47">
        <f>VLOOKUP($J$8,$A$56:$BL$454,[1]Formula!J36)</f>
        <v>0</v>
      </c>
      <c r="K36" s="47">
        <f>VLOOKUP($J$8,$A$56:$BL$454,[1]Formula!K36)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VLOOKUP($J$8,$A$56:$BL$454,[1]Formula!F38)</f>
        <v>0</v>
      </c>
      <c r="G38" s="47">
        <f>VLOOKUP($J$8,$A$56:$BL$454,[1]Formula!G38)</f>
        <v>0</v>
      </c>
      <c r="H38" s="47">
        <f>VLOOKUP($J$8,$A$56:$BL$454,[1]Formula!H38)</f>
        <v>0</v>
      </c>
      <c r="I38" s="47">
        <f>VLOOKUP($J$8,$A$56:$BL$454,[1]Formula!I38)</f>
        <v>0</v>
      </c>
      <c r="J38" s="47">
        <f>VLOOKUP($J$8,$A$56:$BL$454,[1]Formula!J38)</f>
        <v>0</v>
      </c>
      <c r="K38" s="47">
        <f>VLOOKUP($J$8,$A$56:$BL$454,[1]Formula!K38)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80" t="s">
        <v>36</v>
      </c>
      <c r="B53" s="83" t="s">
        <v>37</v>
      </c>
      <c r="C53" s="83"/>
      <c r="D53" s="83"/>
      <c r="E53" s="83"/>
      <c r="F53" s="84" t="s">
        <v>38</v>
      </c>
      <c r="G53" s="84" t="s">
        <v>39</v>
      </c>
      <c r="H53" s="84" t="s">
        <v>39</v>
      </c>
      <c r="I53" s="84" t="s">
        <v>40</v>
      </c>
      <c r="J53" s="84"/>
      <c r="K53" s="85" t="s">
        <v>41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6" t="s">
        <v>42</v>
      </c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7" t="s">
        <v>43</v>
      </c>
      <c r="AV53" s="88"/>
      <c r="AW53" s="88"/>
      <c r="AX53" s="88"/>
      <c r="AY53" s="88"/>
      <c r="AZ53" s="89"/>
      <c r="BA53" s="86" t="s">
        <v>44</v>
      </c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</row>
    <row r="54" spans="1:64" x14ac:dyDescent="0.25">
      <c r="A54" s="81"/>
      <c r="B54" s="83"/>
      <c r="C54" s="83"/>
      <c r="D54" s="83"/>
      <c r="E54" s="83"/>
      <c r="F54" s="84"/>
      <c r="G54" s="84"/>
      <c r="H54" s="84"/>
      <c r="I54" s="84" t="s">
        <v>45</v>
      </c>
      <c r="J54" s="84" t="s">
        <v>46</v>
      </c>
      <c r="K54" s="93" t="s">
        <v>47</v>
      </c>
      <c r="L54" s="93"/>
      <c r="M54" s="93"/>
      <c r="N54" s="93"/>
      <c r="O54" s="93"/>
      <c r="P54" s="93"/>
      <c r="Q54" s="93" t="s">
        <v>48</v>
      </c>
      <c r="R54" s="93"/>
      <c r="S54" s="93"/>
      <c r="T54" s="93"/>
      <c r="U54" s="93"/>
      <c r="V54" s="93"/>
      <c r="W54" s="93" t="s">
        <v>49</v>
      </c>
      <c r="X54" s="93"/>
      <c r="Y54" s="93"/>
      <c r="Z54" s="93"/>
      <c r="AA54" s="93"/>
      <c r="AB54" s="93"/>
      <c r="AC54" s="93" t="s">
        <v>50</v>
      </c>
      <c r="AD54" s="93"/>
      <c r="AE54" s="93"/>
      <c r="AF54" s="93"/>
      <c r="AG54" s="93"/>
      <c r="AH54" s="93"/>
      <c r="AI54" s="84" t="s">
        <v>51</v>
      </c>
      <c r="AJ54" s="84"/>
      <c r="AK54" s="84"/>
      <c r="AL54" s="84"/>
      <c r="AM54" s="84"/>
      <c r="AN54" s="84"/>
      <c r="AO54" s="84" t="s">
        <v>52</v>
      </c>
      <c r="AP54" s="84"/>
      <c r="AQ54" s="84"/>
      <c r="AR54" s="84"/>
      <c r="AS54" s="84"/>
      <c r="AT54" s="84"/>
      <c r="AU54" s="90"/>
      <c r="AV54" s="91"/>
      <c r="AW54" s="91"/>
      <c r="AX54" s="91"/>
      <c r="AY54" s="91"/>
      <c r="AZ54" s="92"/>
      <c r="BA54" s="84" t="s">
        <v>53</v>
      </c>
      <c r="BB54" s="84"/>
      <c r="BC54" s="84"/>
      <c r="BD54" s="84"/>
      <c r="BE54" s="84"/>
      <c r="BF54" s="84"/>
      <c r="BG54" s="84" t="s">
        <v>54</v>
      </c>
      <c r="BH54" s="84"/>
      <c r="BI54" s="84"/>
      <c r="BJ54" s="84"/>
      <c r="BK54" s="84"/>
      <c r="BL54" s="84"/>
    </row>
    <row r="55" spans="1:64" ht="24.75" customHeight="1" x14ac:dyDescent="0.25">
      <c r="A55" s="82"/>
      <c r="B55" s="83"/>
      <c r="C55" s="83"/>
      <c r="D55" s="83"/>
      <c r="E55" s="83"/>
      <c r="F55" s="84"/>
      <c r="G55" s="84"/>
      <c r="H55" s="84"/>
      <c r="I55" s="84"/>
      <c r="J55" s="84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7" t="s">
        <v>55</v>
      </c>
      <c r="C56" s="98"/>
      <c r="D56" s="98"/>
      <c r="E56" s="99"/>
      <c r="F56" s="69">
        <f>SUM(F57:F67)</f>
        <v>29826</v>
      </c>
      <c r="G56" s="69">
        <f t="shared" ref="G56:BL56" si="2">SUM(G57:G67)</f>
        <v>0</v>
      </c>
      <c r="H56" s="69">
        <f t="shared" si="2"/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94" t="s">
        <v>56</v>
      </c>
      <c r="C57" s="95"/>
      <c r="D57" s="95"/>
      <c r="E57" s="96"/>
      <c r="F57" s="71">
        <v>29826</v>
      </c>
      <c r="G57" s="71">
        <f>SUM(G68:G77)</f>
        <v>0</v>
      </c>
      <c r="H57" s="71">
        <f t="shared" ref="H57:BK57" si="3">SUM(H68:H77)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SUM(BL68:BL77)</f>
        <v>0</v>
      </c>
    </row>
    <row r="58" spans="1:64" x14ac:dyDescent="0.25">
      <c r="A58" s="70">
        <v>4</v>
      </c>
      <c r="B58" s="94" t="s">
        <v>58</v>
      </c>
      <c r="C58" s="95"/>
      <c r="D58" s="95"/>
      <c r="E58" s="96"/>
      <c r="F58" s="71">
        <f t="shared" ref="F58:BL58" si="4">SUM(F78:F80)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94" t="s">
        <v>60</v>
      </c>
      <c r="C59" s="95"/>
      <c r="D59" s="95"/>
      <c r="E59" s="96"/>
      <c r="F59" s="71">
        <f t="shared" ref="F59:BL59" si="5">SUM(F81:F84)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94" t="s">
        <v>61</v>
      </c>
      <c r="C60" s="95"/>
      <c r="D60" s="95"/>
      <c r="E60" s="96"/>
      <c r="F60" s="71">
        <f t="shared" ref="F60:BL60" si="6">SUM(F85:F90)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94" t="s">
        <v>62</v>
      </c>
      <c r="C61" s="95"/>
      <c r="D61" s="95"/>
      <c r="E61" s="96"/>
      <c r="F61" s="71">
        <f t="shared" ref="F61:BL61" si="7">SUM(F91:F95)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94" t="s">
        <v>59</v>
      </c>
      <c r="C62" s="95"/>
      <c r="D62" s="95"/>
      <c r="E62" s="96"/>
      <c r="F62" s="71">
        <f t="shared" ref="F62:BL62" si="8">SUM(F96:F98)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94" t="s">
        <v>57</v>
      </c>
      <c r="C63" s="95"/>
      <c r="D63" s="95"/>
      <c r="E63" s="96"/>
      <c r="F63" s="71">
        <f t="shared" ref="F63:BL63" si="9">SUM(F99:F102)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94" t="s">
        <v>63</v>
      </c>
      <c r="C64" s="95"/>
      <c r="D64" s="95"/>
      <c r="E64" s="96"/>
      <c r="F64" s="71">
        <f>SUM(F103:F106)</f>
        <v>0</v>
      </c>
      <c r="G64" s="71">
        <f t="shared" ref="G64:BL64" si="10">SUM(G103:G106)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100" t="s">
        <v>64</v>
      </c>
      <c r="C65" s="101"/>
      <c r="D65" s="101"/>
      <c r="E65" s="102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100" t="s">
        <v>121</v>
      </c>
      <c r="C66" s="101"/>
      <c r="D66" s="101"/>
      <c r="E66" s="102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100" t="s">
        <v>123</v>
      </c>
      <c r="C67" s="101"/>
      <c r="D67" s="101"/>
      <c r="E67" s="102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100" t="s">
        <v>65</v>
      </c>
      <c r="C68" s="101"/>
      <c r="D68" s="101"/>
      <c r="E68" s="102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100" t="s">
        <v>66</v>
      </c>
      <c r="C69" s="101"/>
      <c r="D69" s="101"/>
      <c r="E69" s="102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100" t="s">
        <v>67</v>
      </c>
      <c r="C70" s="101"/>
      <c r="D70" s="101"/>
      <c r="E70" s="102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100" t="s">
        <v>68</v>
      </c>
      <c r="C71" s="101"/>
      <c r="D71" s="101"/>
      <c r="E71" s="102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100" t="s">
        <v>69</v>
      </c>
      <c r="C72" s="101"/>
      <c r="D72" s="101"/>
      <c r="E72" s="102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100" t="s">
        <v>70</v>
      </c>
      <c r="C73" s="101"/>
      <c r="D73" s="101"/>
      <c r="E73" s="102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100" t="s">
        <v>71</v>
      </c>
      <c r="C74" s="101"/>
      <c r="D74" s="101"/>
      <c r="E74" s="102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100" t="s">
        <v>72</v>
      </c>
      <c r="C75" s="101"/>
      <c r="D75" s="101"/>
      <c r="E75" s="102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100" t="s">
        <v>112</v>
      </c>
      <c r="C76" s="101"/>
      <c r="D76" s="101"/>
      <c r="E76" s="102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100" t="s">
        <v>122</v>
      </c>
      <c r="C77" s="101"/>
      <c r="D77" s="101"/>
      <c r="E77" s="102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100" t="s">
        <v>77</v>
      </c>
      <c r="C78" s="101"/>
      <c r="D78" s="101"/>
      <c r="E78" s="102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100" t="s">
        <v>78</v>
      </c>
      <c r="C79" s="101"/>
      <c r="D79" s="101"/>
      <c r="E79" s="102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100" t="s">
        <v>79</v>
      </c>
      <c r="C80" s="101"/>
      <c r="D80" s="101"/>
      <c r="E80" s="102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100" t="s">
        <v>83</v>
      </c>
      <c r="C81" s="101"/>
      <c r="D81" s="101"/>
      <c r="E81" s="102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100" t="s">
        <v>84</v>
      </c>
      <c r="C82" s="101"/>
      <c r="D82" s="101"/>
      <c r="E82" s="102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100" t="s">
        <v>85</v>
      </c>
      <c r="C83" s="101"/>
      <c r="D83" s="101"/>
      <c r="E83" s="102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100" t="s">
        <v>86</v>
      </c>
      <c r="C84" s="101"/>
      <c r="D84" s="101"/>
      <c r="E84" s="102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100" t="s">
        <v>87</v>
      </c>
      <c r="C85" s="101"/>
      <c r="D85" s="101"/>
      <c r="E85" s="102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100" t="s">
        <v>88</v>
      </c>
      <c r="C86" s="101"/>
      <c r="D86" s="101"/>
      <c r="E86" s="102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100" t="s">
        <v>89</v>
      </c>
      <c r="C87" s="101"/>
      <c r="D87" s="101"/>
      <c r="E87" s="102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100" t="s">
        <v>90</v>
      </c>
      <c r="C88" s="101"/>
      <c r="D88" s="101"/>
      <c r="E88" s="102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100" t="s">
        <v>91</v>
      </c>
      <c r="C89" s="101"/>
      <c r="D89" s="101"/>
      <c r="E89" s="102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100" t="s">
        <v>92</v>
      </c>
      <c r="C90" s="101"/>
      <c r="D90" s="101"/>
      <c r="E90" s="102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100" t="s">
        <v>93</v>
      </c>
      <c r="C91" s="101"/>
      <c r="D91" s="101"/>
      <c r="E91" s="102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100" t="s">
        <v>94</v>
      </c>
      <c r="C92" s="101"/>
      <c r="D92" s="101"/>
      <c r="E92" s="102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100" t="s">
        <v>95</v>
      </c>
      <c r="C93" s="101"/>
      <c r="D93" s="101"/>
      <c r="E93" s="102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100" t="s">
        <v>96</v>
      </c>
      <c r="C94" s="101"/>
      <c r="D94" s="101"/>
      <c r="E94" s="102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100" t="s">
        <v>97</v>
      </c>
      <c r="C95" s="101"/>
      <c r="D95" s="101"/>
      <c r="E95" s="102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100" t="s">
        <v>80</v>
      </c>
      <c r="C96" s="101"/>
      <c r="D96" s="101"/>
      <c r="E96" s="102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100" t="s">
        <v>81</v>
      </c>
      <c r="C97" s="101"/>
      <c r="D97" s="101"/>
      <c r="E97" s="102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100" t="s">
        <v>82</v>
      </c>
      <c r="C98" s="101"/>
      <c r="D98" s="101"/>
      <c r="E98" s="102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100" t="s">
        <v>73</v>
      </c>
      <c r="C99" s="101"/>
      <c r="D99" s="101"/>
      <c r="E99" s="102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100" t="s">
        <v>74</v>
      </c>
      <c r="C100" s="101"/>
      <c r="D100" s="101"/>
      <c r="E100" s="102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100" t="s">
        <v>75</v>
      </c>
      <c r="C101" s="101"/>
      <c r="D101" s="101"/>
      <c r="E101" s="102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100" t="s">
        <v>76</v>
      </c>
      <c r="C102" s="101"/>
      <c r="D102" s="101"/>
      <c r="E102" s="102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100" t="s">
        <v>98</v>
      </c>
      <c r="C103" s="101"/>
      <c r="D103" s="101"/>
      <c r="E103" s="102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100" t="s">
        <v>99</v>
      </c>
      <c r="C104" s="101"/>
      <c r="D104" s="101"/>
      <c r="E104" s="102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100" t="s">
        <v>100</v>
      </c>
      <c r="C105" s="101"/>
      <c r="D105" s="101"/>
      <c r="E105" s="102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2">
        <v>51</v>
      </c>
      <c r="B106" s="100" t="s">
        <v>101</v>
      </c>
      <c r="C106" s="101"/>
      <c r="D106" s="101"/>
      <c r="E106" s="102"/>
      <c r="F106" s="75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</row>
    <row r="107" spans="1:64" x14ac:dyDescent="0.25">
      <c r="A107" s="77">
        <v>52</v>
      </c>
      <c r="B107" s="103" t="s">
        <v>114</v>
      </c>
      <c r="C107" s="104"/>
      <c r="D107" s="104"/>
      <c r="E107" s="105"/>
      <c r="F107" s="76">
        <f>F65+F66+F67+F68+F69+F70+F71+F72+F74+F75+F76+F77+F82+F83+F84+F101+F103+F104+F105+F106</f>
        <v>0</v>
      </c>
      <c r="G107" s="76">
        <f t="shared" ref="G107:BL107" si="11">G65+G66+G67+G68+G69+G70+G71+G72+G74+G75+G76+G77+G82+G83+G84+G101+G103+G104+G105+G106</f>
        <v>0</v>
      </c>
      <c r="H107" s="76">
        <f t="shared" si="11"/>
        <v>0</v>
      </c>
      <c r="I107" s="76">
        <f t="shared" si="11"/>
        <v>0</v>
      </c>
      <c r="J107" s="76">
        <f t="shared" si="11"/>
        <v>0</v>
      </c>
      <c r="K107" s="76">
        <f t="shared" si="11"/>
        <v>0</v>
      </c>
      <c r="L107" s="76">
        <f t="shared" si="11"/>
        <v>0</v>
      </c>
      <c r="M107" s="76">
        <f t="shared" si="11"/>
        <v>0</v>
      </c>
      <c r="N107" s="76">
        <f t="shared" si="11"/>
        <v>0</v>
      </c>
      <c r="O107" s="76">
        <f t="shared" si="11"/>
        <v>0</v>
      </c>
      <c r="P107" s="76">
        <f t="shared" si="11"/>
        <v>0</v>
      </c>
      <c r="Q107" s="76">
        <f t="shared" si="11"/>
        <v>0</v>
      </c>
      <c r="R107" s="76">
        <f t="shared" si="11"/>
        <v>0</v>
      </c>
      <c r="S107" s="76">
        <f t="shared" si="11"/>
        <v>0</v>
      </c>
      <c r="T107" s="76">
        <f t="shared" si="11"/>
        <v>0</v>
      </c>
      <c r="U107" s="76">
        <f t="shared" si="11"/>
        <v>0</v>
      </c>
      <c r="V107" s="76">
        <f t="shared" si="11"/>
        <v>0</v>
      </c>
      <c r="W107" s="76">
        <f t="shared" si="11"/>
        <v>0</v>
      </c>
      <c r="X107" s="76">
        <f t="shared" si="11"/>
        <v>0</v>
      </c>
      <c r="Y107" s="76">
        <f t="shared" si="11"/>
        <v>0</v>
      </c>
      <c r="Z107" s="76">
        <f t="shared" si="11"/>
        <v>0</v>
      </c>
      <c r="AA107" s="76">
        <f t="shared" si="11"/>
        <v>0</v>
      </c>
      <c r="AB107" s="76">
        <f t="shared" si="11"/>
        <v>0</v>
      </c>
      <c r="AC107" s="76">
        <f t="shared" si="11"/>
        <v>0</v>
      </c>
      <c r="AD107" s="76">
        <f t="shared" si="11"/>
        <v>0</v>
      </c>
      <c r="AE107" s="76">
        <f t="shared" si="11"/>
        <v>0</v>
      </c>
      <c r="AF107" s="76">
        <f t="shared" si="11"/>
        <v>0</v>
      </c>
      <c r="AG107" s="76">
        <f t="shared" si="11"/>
        <v>0</v>
      </c>
      <c r="AH107" s="76">
        <f t="shared" si="11"/>
        <v>0</v>
      </c>
      <c r="AI107" s="76">
        <f t="shared" si="11"/>
        <v>0</v>
      </c>
      <c r="AJ107" s="76">
        <f t="shared" si="11"/>
        <v>0</v>
      </c>
      <c r="AK107" s="76">
        <f t="shared" si="11"/>
        <v>0</v>
      </c>
      <c r="AL107" s="76">
        <f t="shared" si="11"/>
        <v>0</v>
      </c>
      <c r="AM107" s="76">
        <f t="shared" si="11"/>
        <v>0</v>
      </c>
      <c r="AN107" s="76">
        <f t="shared" si="11"/>
        <v>0</v>
      </c>
      <c r="AO107" s="76">
        <f t="shared" si="11"/>
        <v>0</v>
      </c>
      <c r="AP107" s="76">
        <f t="shared" si="11"/>
        <v>0</v>
      </c>
      <c r="AQ107" s="76">
        <f t="shared" si="11"/>
        <v>0</v>
      </c>
      <c r="AR107" s="76">
        <f t="shared" si="11"/>
        <v>0</v>
      </c>
      <c r="AS107" s="76">
        <f t="shared" si="11"/>
        <v>0</v>
      </c>
      <c r="AT107" s="76">
        <f t="shared" si="11"/>
        <v>0</v>
      </c>
      <c r="AU107" s="76">
        <f t="shared" si="11"/>
        <v>0</v>
      </c>
      <c r="AV107" s="76">
        <f t="shared" si="11"/>
        <v>0</v>
      </c>
      <c r="AW107" s="76">
        <f t="shared" si="11"/>
        <v>0</v>
      </c>
      <c r="AX107" s="76">
        <f t="shared" si="11"/>
        <v>0</v>
      </c>
      <c r="AY107" s="76">
        <f t="shared" si="11"/>
        <v>0</v>
      </c>
      <c r="AZ107" s="76">
        <f t="shared" si="11"/>
        <v>0</v>
      </c>
      <c r="BA107" s="76">
        <f t="shared" si="11"/>
        <v>0</v>
      </c>
      <c r="BB107" s="76">
        <f t="shared" si="11"/>
        <v>0</v>
      </c>
      <c r="BC107" s="76">
        <f t="shared" si="11"/>
        <v>0</v>
      </c>
      <c r="BD107" s="76">
        <f t="shared" si="11"/>
        <v>0</v>
      </c>
      <c r="BE107" s="76">
        <f t="shared" si="11"/>
        <v>0</v>
      </c>
      <c r="BF107" s="76">
        <f t="shared" si="11"/>
        <v>0</v>
      </c>
      <c r="BG107" s="76">
        <f t="shared" si="11"/>
        <v>0</v>
      </c>
      <c r="BH107" s="76">
        <f t="shared" si="11"/>
        <v>0</v>
      </c>
      <c r="BI107" s="76">
        <f t="shared" si="11"/>
        <v>0</v>
      </c>
      <c r="BJ107" s="76">
        <f t="shared" si="11"/>
        <v>0</v>
      </c>
      <c r="BK107" s="76">
        <f t="shared" si="11"/>
        <v>0</v>
      </c>
      <c r="BL107" s="76">
        <f t="shared" si="11"/>
        <v>0</v>
      </c>
    </row>
    <row r="108" spans="1:64" x14ac:dyDescent="0.25">
      <c r="A108" s="77">
        <v>53</v>
      </c>
      <c r="B108" s="103" t="s">
        <v>115</v>
      </c>
      <c r="C108" s="104"/>
      <c r="D108" s="104"/>
      <c r="E108" s="105"/>
      <c r="F108" s="76">
        <f>F81</f>
        <v>0</v>
      </c>
      <c r="G108" s="76">
        <f t="shared" ref="G108:BL108" si="12">G81</f>
        <v>0</v>
      </c>
      <c r="H108" s="76">
        <f t="shared" si="12"/>
        <v>0</v>
      </c>
      <c r="I108" s="76">
        <f t="shared" si="12"/>
        <v>0</v>
      </c>
      <c r="J108" s="76">
        <f t="shared" si="12"/>
        <v>0</v>
      </c>
      <c r="K108" s="76">
        <f t="shared" si="12"/>
        <v>0</v>
      </c>
      <c r="L108" s="76">
        <f t="shared" si="12"/>
        <v>0</v>
      </c>
      <c r="M108" s="76">
        <f t="shared" si="12"/>
        <v>0</v>
      </c>
      <c r="N108" s="76">
        <f t="shared" si="12"/>
        <v>0</v>
      </c>
      <c r="O108" s="76">
        <f t="shared" si="12"/>
        <v>0</v>
      </c>
      <c r="P108" s="76">
        <f t="shared" si="12"/>
        <v>0</v>
      </c>
      <c r="Q108" s="76">
        <f t="shared" si="12"/>
        <v>0</v>
      </c>
      <c r="R108" s="76">
        <f t="shared" si="12"/>
        <v>0</v>
      </c>
      <c r="S108" s="76">
        <f t="shared" si="12"/>
        <v>0</v>
      </c>
      <c r="T108" s="76">
        <f t="shared" si="12"/>
        <v>0</v>
      </c>
      <c r="U108" s="76">
        <f t="shared" si="12"/>
        <v>0</v>
      </c>
      <c r="V108" s="76">
        <f t="shared" si="12"/>
        <v>0</v>
      </c>
      <c r="W108" s="76">
        <f t="shared" si="12"/>
        <v>0</v>
      </c>
      <c r="X108" s="76">
        <f t="shared" si="12"/>
        <v>0</v>
      </c>
      <c r="Y108" s="76">
        <f t="shared" si="12"/>
        <v>0</v>
      </c>
      <c r="Z108" s="76">
        <f t="shared" si="12"/>
        <v>0</v>
      </c>
      <c r="AA108" s="76">
        <f t="shared" si="12"/>
        <v>0</v>
      </c>
      <c r="AB108" s="76">
        <f t="shared" si="12"/>
        <v>0</v>
      </c>
      <c r="AC108" s="76">
        <f t="shared" si="12"/>
        <v>0</v>
      </c>
      <c r="AD108" s="76">
        <f t="shared" si="12"/>
        <v>0</v>
      </c>
      <c r="AE108" s="76">
        <f t="shared" si="12"/>
        <v>0</v>
      </c>
      <c r="AF108" s="76">
        <f t="shared" si="12"/>
        <v>0</v>
      </c>
      <c r="AG108" s="76">
        <f t="shared" si="12"/>
        <v>0</v>
      </c>
      <c r="AH108" s="76">
        <f t="shared" si="12"/>
        <v>0</v>
      </c>
      <c r="AI108" s="76">
        <f t="shared" si="12"/>
        <v>0</v>
      </c>
      <c r="AJ108" s="76">
        <f t="shared" si="12"/>
        <v>0</v>
      </c>
      <c r="AK108" s="76">
        <f t="shared" si="12"/>
        <v>0</v>
      </c>
      <c r="AL108" s="76">
        <f t="shared" si="12"/>
        <v>0</v>
      </c>
      <c r="AM108" s="76">
        <f t="shared" si="12"/>
        <v>0</v>
      </c>
      <c r="AN108" s="76">
        <f t="shared" si="12"/>
        <v>0</v>
      </c>
      <c r="AO108" s="76">
        <f t="shared" si="12"/>
        <v>0</v>
      </c>
      <c r="AP108" s="76">
        <f t="shared" si="12"/>
        <v>0</v>
      </c>
      <c r="AQ108" s="76">
        <f t="shared" si="12"/>
        <v>0</v>
      </c>
      <c r="AR108" s="76">
        <f t="shared" si="12"/>
        <v>0</v>
      </c>
      <c r="AS108" s="76">
        <f t="shared" si="12"/>
        <v>0</v>
      </c>
      <c r="AT108" s="76">
        <f t="shared" si="12"/>
        <v>0</v>
      </c>
      <c r="AU108" s="76">
        <f t="shared" si="12"/>
        <v>0</v>
      </c>
      <c r="AV108" s="76">
        <f t="shared" si="12"/>
        <v>0</v>
      </c>
      <c r="AW108" s="76">
        <f t="shared" si="12"/>
        <v>0</v>
      </c>
      <c r="AX108" s="76">
        <f t="shared" si="12"/>
        <v>0</v>
      </c>
      <c r="AY108" s="76">
        <f t="shared" si="12"/>
        <v>0</v>
      </c>
      <c r="AZ108" s="76">
        <f t="shared" si="12"/>
        <v>0</v>
      </c>
      <c r="BA108" s="76">
        <f t="shared" si="12"/>
        <v>0</v>
      </c>
      <c r="BB108" s="76">
        <f t="shared" si="12"/>
        <v>0</v>
      </c>
      <c r="BC108" s="76">
        <f t="shared" si="12"/>
        <v>0</v>
      </c>
      <c r="BD108" s="76">
        <f t="shared" si="12"/>
        <v>0</v>
      </c>
      <c r="BE108" s="76">
        <f t="shared" si="12"/>
        <v>0</v>
      </c>
      <c r="BF108" s="76">
        <f t="shared" si="12"/>
        <v>0</v>
      </c>
      <c r="BG108" s="76">
        <f t="shared" si="12"/>
        <v>0</v>
      </c>
      <c r="BH108" s="76">
        <f t="shared" si="12"/>
        <v>0</v>
      </c>
      <c r="BI108" s="76">
        <f t="shared" si="12"/>
        <v>0</v>
      </c>
      <c r="BJ108" s="76">
        <f t="shared" si="12"/>
        <v>0</v>
      </c>
      <c r="BK108" s="76">
        <f t="shared" si="12"/>
        <v>0</v>
      </c>
      <c r="BL108" s="76">
        <f t="shared" si="12"/>
        <v>0</v>
      </c>
    </row>
    <row r="109" spans="1:64" x14ac:dyDescent="0.25">
      <c r="A109" s="77">
        <v>54</v>
      </c>
      <c r="B109" s="103" t="s">
        <v>116</v>
      </c>
      <c r="C109" s="104"/>
      <c r="D109" s="104"/>
      <c r="E109" s="105"/>
      <c r="F109" s="76">
        <f>F86+F87+F88+F89+F90</f>
        <v>0</v>
      </c>
      <c r="G109" s="76">
        <f t="shared" ref="G109:BL109" si="13">G86+G87+G88+G89+G90</f>
        <v>0</v>
      </c>
      <c r="H109" s="76">
        <f t="shared" si="13"/>
        <v>0</v>
      </c>
      <c r="I109" s="76">
        <f t="shared" si="13"/>
        <v>0</v>
      </c>
      <c r="J109" s="76">
        <f t="shared" si="13"/>
        <v>0</v>
      </c>
      <c r="K109" s="76">
        <f t="shared" si="13"/>
        <v>0</v>
      </c>
      <c r="L109" s="76">
        <f t="shared" si="13"/>
        <v>0</v>
      </c>
      <c r="M109" s="76">
        <f t="shared" si="13"/>
        <v>0</v>
      </c>
      <c r="N109" s="76">
        <f t="shared" si="13"/>
        <v>0</v>
      </c>
      <c r="O109" s="76">
        <f t="shared" si="13"/>
        <v>0</v>
      </c>
      <c r="P109" s="76">
        <f t="shared" si="13"/>
        <v>0</v>
      </c>
      <c r="Q109" s="76">
        <f t="shared" si="13"/>
        <v>0</v>
      </c>
      <c r="R109" s="76">
        <f t="shared" si="13"/>
        <v>0</v>
      </c>
      <c r="S109" s="76">
        <f t="shared" si="13"/>
        <v>0</v>
      </c>
      <c r="T109" s="76">
        <f t="shared" si="13"/>
        <v>0</v>
      </c>
      <c r="U109" s="76">
        <f t="shared" si="13"/>
        <v>0</v>
      </c>
      <c r="V109" s="76">
        <f t="shared" si="13"/>
        <v>0</v>
      </c>
      <c r="W109" s="76">
        <f t="shared" si="13"/>
        <v>0</v>
      </c>
      <c r="X109" s="76">
        <f t="shared" si="13"/>
        <v>0</v>
      </c>
      <c r="Y109" s="76">
        <f t="shared" si="13"/>
        <v>0</v>
      </c>
      <c r="Z109" s="76">
        <f t="shared" si="13"/>
        <v>0</v>
      </c>
      <c r="AA109" s="76">
        <f t="shared" si="13"/>
        <v>0</v>
      </c>
      <c r="AB109" s="76">
        <f t="shared" si="13"/>
        <v>0</v>
      </c>
      <c r="AC109" s="76">
        <f t="shared" si="13"/>
        <v>0</v>
      </c>
      <c r="AD109" s="76">
        <f t="shared" si="13"/>
        <v>0</v>
      </c>
      <c r="AE109" s="76">
        <f t="shared" si="13"/>
        <v>0</v>
      </c>
      <c r="AF109" s="76">
        <f t="shared" si="13"/>
        <v>0</v>
      </c>
      <c r="AG109" s="76">
        <f t="shared" si="13"/>
        <v>0</v>
      </c>
      <c r="AH109" s="76">
        <f t="shared" si="13"/>
        <v>0</v>
      </c>
      <c r="AI109" s="76">
        <f t="shared" si="13"/>
        <v>0</v>
      </c>
      <c r="AJ109" s="76">
        <f t="shared" si="13"/>
        <v>0</v>
      </c>
      <c r="AK109" s="76">
        <f t="shared" si="13"/>
        <v>0</v>
      </c>
      <c r="AL109" s="76">
        <f t="shared" si="13"/>
        <v>0</v>
      </c>
      <c r="AM109" s="76">
        <f t="shared" si="13"/>
        <v>0</v>
      </c>
      <c r="AN109" s="76">
        <f t="shared" si="13"/>
        <v>0</v>
      </c>
      <c r="AO109" s="76">
        <f t="shared" si="13"/>
        <v>0</v>
      </c>
      <c r="AP109" s="76">
        <f t="shared" si="13"/>
        <v>0</v>
      </c>
      <c r="AQ109" s="76">
        <f t="shared" si="13"/>
        <v>0</v>
      </c>
      <c r="AR109" s="76">
        <f t="shared" si="13"/>
        <v>0</v>
      </c>
      <c r="AS109" s="76">
        <f t="shared" si="13"/>
        <v>0</v>
      </c>
      <c r="AT109" s="76">
        <f t="shared" si="13"/>
        <v>0</v>
      </c>
      <c r="AU109" s="76">
        <f t="shared" si="13"/>
        <v>0</v>
      </c>
      <c r="AV109" s="76">
        <f t="shared" si="13"/>
        <v>0</v>
      </c>
      <c r="AW109" s="76">
        <f t="shared" si="13"/>
        <v>0</v>
      </c>
      <c r="AX109" s="76">
        <f t="shared" si="13"/>
        <v>0</v>
      </c>
      <c r="AY109" s="76">
        <f t="shared" si="13"/>
        <v>0</v>
      </c>
      <c r="AZ109" s="76">
        <f t="shared" si="13"/>
        <v>0</v>
      </c>
      <c r="BA109" s="76">
        <f t="shared" si="13"/>
        <v>0</v>
      </c>
      <c r="BB109" s="76">
        <f t="shared" si="13"/>
        <v>0</v>
      </c>
      <c r="BC109" s="76">
        <f t="shared" si="13"/>
        <v>0</v>
      </c>
      <c r="BD109" s="76">
        <f t="shared" si="13"/>
        <v>0</v>
      </c>
      <c r="BE109" s="76">
        <f t="shared" si="13"/>
        <v>0</v>
      </c>
      <c r="BF109" s="76">
        <f t="shared" si="13"/>
        <v>0</v>
      </c>
      <c r="BG109" s="76">
        <f t="shared" si="13"/>
        <v>0</v>
      </c>
      <c r="BH109" s="76">
        <f t="shared" si="13"/>
        <v>0</v>
      </c>
      <c r="BI109" s="76">
        <f t="shared" si="13"/>
        <v>0</v>
      </c>
      <c r="BJ109" s="76">
        <f t="shared" si="13"/>
        <v>0</v>
      </c>
      <c r="BK109" s="76">
        <f t="shared" si="13"/>
        <v>0</v>
      </c>
      <c r="BL109" s="76">
        <f t="shared" si="13"/>
        <v>0</v>
      </c>
    </row>
    <row r="110" spans="1:64" x14ac:dyDescent="0.25">
      <c r="A110" s="77">
        <v>55</v>
      </c>
      <c r="B110" s="103" t="s">
        <v>117</v>
      </c>
      <c r="C110" s="104"/>
      <c r="D110" s="104"/>
      <c r="E110" s="105"/>
      <c r="F110" s="76">
        <f>F73+F78+F79+F80+F91+F92+F93+F94+F95+F100</f>
        <v>0</v>
      </c>
      <c r="G110" s="76">
        <f t="shared" ref="G110:BL110" si="14">G73+G78+G79+G80+G91+G92+G93+G94+G95+G100</f>
        <v>0</v>
      </c>
      <c r="H110" s="76">
        <f t="shared" si="14"/>
        <v>0</v>
      </c>
      <c r="I110" s="76">
        <f t="shared" si="14"/>
        <v>0</v>
      </c>
      <c r="J110" s="76">
        <f t="shared" si="14"/>
        <v>0</v>
      </c>
      <c r="K110" s="76">
        <f t="shared" si="14"/>
        <v>0</v>
      </c>
      <c r="L110" s="76">
        <f t="shared" si="14"/>
        <v>0</v>
      </c>
      <c r="M110" s="76">
        <f t="shared" si="14"/>
        <v>0</v>
      </c>
      <c r="N110" s="76">
        <f t="shared" si="14"/>
        <v>0</v>
      </c>
      <c r="O110" s="76">
        <f t="shared" si="14"/>
        <v>0</v>
      </c>
      <c r="P110" s="76">
        <f t="shared" si="14"/>
        <v>0</v>
      </c>
      <c r="Q110" s="76">
        <f t="shared" si="14"/>
        <v>0</v>
      </c>
      <c r="R110" s="76">
        <f t="shared" si="14"/>
        <v>0</v>
      </c>
      <c r="S110" s="76">
        <f t="shared" si="14"/>
        <v>0</v>
      </c>
      <c r="T110" s="76">
        <f t="shared" si="14"/>
        <v>0</v>
      </c>
      <c r="U110" s="76">
        <f t="shared" si="14"/>
        <v>0</v>
      </c>
      <c r="V110" s="76">
        <f t="shared" si="14"/>
        <v>0</v>
      </c>
      <c r="W110" s="76">
        <f t="shared" si="14"/>
        <v>0</v>
      </c>
      <c r="X110" s="76">
        <f t="shared" si="14"/>
        <v>0</v>
      </c>
      <c r="Y110" s="76">
        <f t="shared" si="14"/>
        <v>0</v>
      </c>
      <c r="Z110" s="76">
        <f t="shared" si="14"/>
        <v>0</v>
      </c>
      <c r="AA110" s="76">
        <f t="shared" si="14"/>
        <v>0</v>
      </c>
      <c r="AB110" s="76">
        <f t="shared" si="14"/>
        <v>0</v>
      </c>
      <c r="AC110" s="76">
        <f t="shared" si="14"/>
        <v>0</v>
      </c>
      <c r="AD110" s="76">
        <f t="shared" si="14"/>
        <v>0</v>
      </c>
      <c r="AE110" s="76">
        <f t="shared" si="14"/>
        <v>0</v>
      </c>
      <c r="AF110" s="76">
        <f t="shared" si="14"/>
        <v>0</v>
      </c>
      <c r="AG110" s="76">
        <f t="shared" si="14"/>
        <v>0</v>
      </c>
      <c r="AH110" s="76">
        <f t="shared" si="14"/>
        <v>0</v>
      </c>
      <c r="AI110" s="76">
        <f t="shared" si="14"/>
        <v>0</v>
      </c>
      <c r="AJ110" s="76">
        <f t="shared" si="14"/>
        <v>0</v>
      </c>
      <c r="AK110" s="76">
        <f t="shared" si="14"/>
        <v>0</v>
      </c>
      <c r="AL110" s="76">
        <f t="shared" si="14"/>
        <v>0</v>
      </c>
      <c r="AM110" s="76">
        <f t="shared" si="14"/>
        <v>0</v>
      </c>
      <c r="AN110" s="76">
        <f t="shared" si="14"/>
        <v>0</v>
      </c>
      <c r="AO110" s="76">
        <f t="shared" si="14"/>
        <v>0</v>
      </c>
      <c r="AP110" s="76">
        <f t="shared" si="14"/>
        <v>0</v>
      </c>
      <c r="AQ110" s="76">
        <f t="shared" si="14"/>
        <v>0</v>
      </c>
      <c r="AR110" s="76">
        <f t="shared" si="14"/>
        <v>0</v>
      </c>
      <c r="AS110" s="76">
        <f t="shared" si="14"/>
        <v>0</v>
      </c>
      <c r="AT110" s="76">
        <f t="shared" si="14"/>
        <v>0</v>
      </c>
      <c r="AU110" s="76">
        <f t="shared" si="14"/>
        <v>0</v>
      </c>
      <c r="AV110" s="76">
        <f t="shared" si="14"/>
        <v>0</v>
      </c>
      <c r="AW110" s="76">
        <f t="shared" si="14"/>
        <v>0</v>
      </c>
      <c r="AX110" s="76">
        <f t="shared" si="14"/>
        <v>0</v>
      </c>
      <c r="AY110" s="76">
        <f t="shared" si="14"/>
        <v>0</v>
      </c>
      <c r="AZ110" s="76">
        <f t="shared" si="14"/>
        <v>0</v>
      </c>
      <c r="BA110" s="76">
        <f t="shared" si="14"/>
        <v>0</v>
      </c>
      <c r="BB110" s="76">
        <f t="shared" si="14"/>
        <v>0</v>
      </c>
      <c r="BC110" s="76">
        <f t="shared" si="14"/>
        <v>0</v>
      </c>
      <c r="BD110" s="76">
        <f t="shared" si="14"/>
        <v>0</v>
      </c>
      <c r="BE110" s="76">
        <f t="shared" si="14"/>
        <v>0</v>
      </c>
      <c r="BF110" s="76">
        <f t="shared" si="14"/>
        <v>0</v>
      </c>
      <c r="BG110" s="76">
        <f t="shared" si="14"/>
        <v>0</v>
      </c>
      <c r="BH110" s="76">
        <f t="shared" si="14"/>
        <v>0</v>
      </c>
      <c r="BI110" s="76">
        <f t="shared" si="14"/>
        <v>0</v>
      </c>
      <c r="BJ110" s="76">
        <f t="shared" si="14"/>
        <v>0</v>
      </c>
      <c r="BK110" s="76">
        <f t="shared" si="14"/>
        <v>0</v>
      </c>
      <c r="BL110" s="76">
        <f t="shared" si="14"/>
        <v>0</v>
      </c>
    </row>
    <row r="111" spans="1:64" x14ac:dyDescent="0.25">
      <c r="A111" s="77">
        <v>56</v>
      </c>
      <c r="B111" s="103" t="s">
        <v>118</v>
      </c>
      <c r="C111" s="104"/>
      <c r="D111" s="104"/>
      <c r="E111" s="105"/>
      <c r="F111" s="76">
        <f>F96+F97+F98</f>
        <v>0</v>
      </c>
      <c r="G111" s="76">
        <f t="shared" ref="G111:BL111" si="15">G96+G97+G98</f>
        <v>0</v>
      </c>
      <c r="H111" s="76">
        <f t="shared" si="15"/>
        <v>0</v>
      </c>
      <c r="I111" s="76">
        <f t="shared" si="15"/>
        <v>0</v>
      </c>
      <c r="J111" s="76">
        <f t="shared" si="15"/>
        <v>0</v>
      </c>
      <c r="K111" s="76">
        <f t="shared" si="15"/>
        <v>0</v>
      </c>
      <c r="L111" s="76">
        <f t="shared" si="15"/>
        <v>0</v>
      </c>
      <c r="M111" s="76">
        <f t="shared" si="15"/>
        <v>0</v>
      </c>
      <c r="N111" s="76">
        <f t="shared" si="15"/>
        <v>0</v>
      </c>
      <c r="O111" s="76">
        <f t="shared" si="15"/>
        <v>0</v>
      </c>
      <c r="P111" s="76">
        <f t="shared" si="15"/>
        <v>0</v>
      </c>
      <c r="Q111" s="76">
        <f t="shared" si="15"/>
        <v>0</v>
      </c>
      <c r="R111" s="76">
        <f t="shared" si="15"/>
        <v>0</v>
      </c>
      <c r="S111" s="76">
        <f t="shared" si="15"/>
        <v>0</v>
      </c>
      <c r="T111" s="76">
        <f t="shared" si="15"/>
        <v>0</v>
      </c>
      <c r="U111" s="76">
        <f t="shared" si="15"/>
        <v>0</v>
      </c>
      <c r="V111" s="76">
        <f t="shared" si="15"/>
        <v>0</v>
      </c>
      <c r="W111" s="76">
        <f t="shared" si="15"/>
        <v>0</v>
      </c>
      <c r="X111" s="76">
        <f t="shared" si="15"/>
        <v>0</v>
      </c>
      <c r="Y111" s="76">
        <f t="shared" si="15"/>
        <v>0</v>
      </c>
      <c r="Z111" s="76">
        <f t="shared" si="15"/>
        <v>0</v>
      </c>
      <c r="AA111" s="76">
        <f t="shared" si="15"/>
        <v>0</v>
      </c>
      <c r="AB111" s="76">
        <f t="shared" si="15"/>
        <v>0</v>
      </c>
      <c r="AC111" s="76">
        <f t="shared" si="15"/>
        <v>0</v>
      </c>
      <c r="AD111" s="76">
        <f t="shared" si="15"/>
        <v>0</v>
      </c>
      <c r="AE111" s="76">
        <f t="shared" si="15"/>
        <v>0</v>
      </c>
      <c r="AF111" s="76">
        <f t="shared" si="15"/>
        <v>0</v>
      </c>
      <c r="AG111" s="76">
        <f t="shared" si="15"/>
        <v>0</v>
      </c>
      <c r="AH111" s="76">
        <f t="shared" si="15"/>
        <v>0</v>
      </c>
      <c r="AI111" s="76">
        <f t="shared" si="15"/>
        <v>0</v>
      </c>
      <c r="AJ111" s="76">
        <f t="shared" si="15"/>
        <v>0</v>
      </c>
      <c r="AK111" s="76">
        <f t="shared" si="15"/>
        <v>0</v>
      </c>
      <c r="AL111" s="76">
        <f t="shared" si="15"/>
        <v>0</v>
      </c>
      <c r="AM111" s="76">
        <f t="shared" si="15"/>
        <v>0</v>
      </c>
      <c r="AN111" s="76">
        <f t="shared" si="15"/>
        <v>0</v>
      </c>
      <c r="AO111" s="76">
        <f t="shared" si="15"/>
        <v>0</v>
      </c>
      <c r="AP111" s="76">
        <f t="shared" si="15"/>
        <v>0</v>
      </c>
      <c r="AQ111" s="76">
        <f t="shared" si="15"/>
        <v>0</v>
      </c>
      <c r="AR111" s="76">
        <f t="shared" si="15"/>
        <v>0</v>
      </c>
      <c r="AS111" s="76">
        <f t="shared" si="15"/>
        <v>0</v>
      </c>
      <c r="AT111" s="76">
        <f t="shared" si="15"/>
        <v>0</v>
      </c>
      <c r="AU111" s="76">
        <f t="shared" si="15"/>
        <v>0</v>
      </c>
      <c r="AV111" s="76">
        <f t="shared" si="15"/>
        <v>0</v>
      </c>
      <c r="AW111" s="76">
        <f t="shared" si="15"/>
        <v>0</v>
      </c>
      <c r="AX111" s="76">
        <f t="shared" si="15"/>
        <v>0</v>
      </c>
      <c r="AY111" s="76">
        <f t="shared" si="15"/>
        <v>0</v>
      </c>
      <c r="AZ111" s="76">
        <f t="shared" si="15"/>
        <v>0</v>
      </c>
      <c r="BA111" s="76">
        <f t="shared" si="15"/>
        <v>0</v>
      </c>
      <c r="BB111" s="76">
        <f t="shared" si="15"/>
        <v>0</v>
      </c>
      <c r="BC111" s="76">
        <f t="shared" si="15"/>
        <v>0</v>
      </c>
      <c r="BD111" s="76">
        <f t="shared" si="15"/>
        <v>0</v>
      </c>
      <c r="BE111" s="76">
        <f t="shared" si="15"/>
        <v>0</v>
      </c>
      <c r="BF111" s="76">
        <f t="shared" si="15"/>
        <v>0</v>
      </c>
      <c r="BG111" s="76">
        <f t="shared" si="15"/>
        <v>0</v>
      </c>
      <c r="BH111" s="76">
        <f t="shared" si="15"/>
        <v>0</v>
      </c>
      <c r="BI111" s="76">
        <f t="shared" si="15"/>
        <v>0</v>
      </c>
      <c r="BJ111" s="76">
        <f t="shared" si="15"/>
        <v>0</v>
      </c>
      <c r="BK111" s="76">
        <f t="shared" si="15"/>
        <v>0</v>
      </c>
      <c r="BL111" s="76">
        <f t="shared" si="15"/>
        <v>0</v>
      </c>
    </row>
    <row r="112" spans="1:64" x14ac:dyDescent="0.25">
      <c r="A112" s="77">
        <v>57</v>
      </c>
      <c r="B112" s="103" t="s">
        <v>119</v>
      </c>
      <c r="C112" s="104"/>
      <c r="D112" s="104"/>
      <c r="E112" s="105"/>
      <c r="F112" s="76">
        <f>F99+F102</f>
        <v>0</v>
      </c>
      <c r="G112" s="76">
        <f t="shared" ref="G112:BL112" si="16">G99+G102</f>
        <v>0</v>
      </c>
      <c r="H112" s="76">
        <f t="shared" si="16"/>
        <v>0</v>
      </c>
      <c r="I112" s="76">
        <f t="shared" si="16"/>
        <v>0</v>
      </c>
      <c r="J112" s="76">
        <f t="shared" si="16"/>
        <v>0</v>
      </c>
      <c r="K112" s="76">
        <f t="shared" si="16"/>
        <v>0</v>
      </c>
      <c r="L112" s="76">
        <f t="shared" si="16"/>
        <v>0</v>
      </c>
      <c r="M112" s="76">
        <f t="shared" si="16"/>
        <v>0</v>
      </c>
      <c r="N112" s="76">
        <f t="shared" si="16"/>
        <v>0</v>
      </c>
      <c r="O112" s="76">
        <f t="shared" si="16"/>
        <v>0</v>
      </c>
      <c r="P112" s="76">
        <f t="shared" si="16"/>
        <v>0</v>
      </c>
      <c r="Q112" s="76">
        <f t="shared" si="16"/>
        <v>0</v>
      </c>
      <c r="R112" s="76">
        <f t="shared" si="16"/>
        <v>0</v>
      </c>
      <c r="S112" s="76">
        <f t="shared" si="16"/>
        <v>0</v>
      </c>
      <c r="T112" s="76">
        <f t="shared" si="16"/>
        <v>0</v>
      </c>
      <c r="U112" s="76">
        <f t="shared" si="16"/>
        <v>0</v>
      </c>
      <c r="V112" s="76">
        <f t="shared" si="16"/>
        <v>0</v>
      </c>
      <c r="W112" s="76">
        <f t="shared" si="16"/>
        <v>0</v>
      </c>
      <c r="X112" s="76">
        <f t="shared" si="16"/>
        <v>0</v>
      </c>
      <c r="Y112" s="76">
        <f t="shared" si="16"/>
        <v>0</v>
      </c>
      <c r="Z112" s="76">
        <f t="shared" si="16"/>
        <v>0</v>
      </c>
      <c r="AA112" s="76">
        <f t="shared" si="16"/>
        <v>0</v>
      </c>
      <c r="AB112" s="76">
        <f t="shared" si="16"/>
        <v>0</v>
      </c>
      <c r="AC112" s="76">
        <f t="shared" si="16"/>
        <v>0</v>
      </c>
      <c r="AD112" s="76">
        <f t="shared" si="16"/>
        <v>0</v>
      </c>
      <c r="AE112" s="76">
        <f t="shared" si="16"/>
        <v>0</v>
      </c>
      <c r="AF112" s="76">
        <f t="shared" si="16"/>
        <v>0</v>
      </c>
      <c r="AG112" s="76">
        <f t="shared" si="16"/>
        <v>0</v>
      </c>
      <c r="AH112" s="76">
        <f t="shared" si="16"/>
        <v>0</v>
      </c>
      <c r="AI112" s="76">
        <f t="shared" si="16"/>
        <v>0</v>
      </c>
      <c r="AJ112" s="76">
        <f t="shared" si="16"/>
        <v>0</v>
      </c>
      <c r="AK112" s="76">
        <f t="shared" si="16"/>
        <v>0</v>
      </c>
      <c r="AL112" s="76">
        <f t="shared" si="16"/>
        <v>0</v>
      </c>
      <c r="AM112" s="76">
        <f t="shared" si="16"/>
        <v>0</v>
      </c>
      <c r="AN112" s="76">
        <f t="shared" si="16"/>
        <v>0</v>
      </c>
      <c r="AO112" s="76">
        <f t="shared" si="16"/>
        <v>0</v>
      </c>
      <c r="AP112" s="76">
        <f t="shared" si="16"/>
        <v>0</v>
      </c>
      <c r="AQ112" s="76">
        <f t="shared" si="16"/>
        <v>0</v>
      </c>
      <c r="AR112" s="76">
        <f t="shared" si="16"/>
        <v>0</v>
      </c>
      <c r="AS112" s="76">
        <f t="shared" si="16"/>
        <v>0</v>
      </c>
      <c r="AT112" s="76">
        <f t="shared" si="16"/>
        <v>0</v>
      </c>
      <c r="AU112" s="76">
        <f t="shared" si="16"/>
        <v>0</v>
      </c>
      <c r="AV112" s="76">
        <f t="shared" si="16"/>
        <v>0</v>
      </c>
      <c r="AW112" s="76">
        <f t="shared" si="16"/>
        <v>0</v>
      </c>
      <c r="AX112" s="76">
        <f t="shared" si="16"/>
        <v>0</v>
      </c>
      <c r="AY112" s="76">
        <f t="shared" si="16"/>
        <v>0</v>
      </c>
      <c r="AZ112" s="76">
        <f t="shared" si="16"/>
        <v>0</v>
      </c>
      <c r="BA112" s="76">
        <f t="shared" si="16"/>
        <v>0</v>
      </c>
      <c r="BB112" s="76">
        <f t="shared" si="16"/>
        <v>0</v>
      </c>
      <c r="BC112" s="76">
        <f t="shared" si="16"/>
        <v>0</v>
      </c>
      <c r="BD112" s="76">
        <f t="shared" si="16"/>
        <v>0</v>
      </c>
      <c r="BE112" s="76">
        <f t="shared" si="16"/>
        <v>0</v>
      </c>
      <c r="BF112" s="76">
        <f t="shared" si="16"/>
        <v>0</v>
      </c>
      <c r="BG112" s="76">
        <f t="shared" si="16"/>
        <v>0</v>
      </c>
      <c r="BH112" s="76">
        <f t="shared" si="16"/>
        <v>0</v>
      </c>
      <c r="BI112" s="76">
        <f t="shared" si="16"/>
        <v>0</v>
      </c>
      <c r="BJ112" s="76">
        <f t="shared" si="16"/>
        <v>0</v>
      </c>
      <c r="BK112" s="76">
        <f t="shared" si="16"/>
        <v>0</v>
      </c>
      <c r="BL112" s="76">
        <f t="shared" si="16"/>
        <v>0</v>
      </c>
    </row>
    <row r="113" spans="1:64" x14ac:dyDescent="0.25">
      <c r="A113" s="77">
        <v>58</v>
      </c>
      <c r="B113" s="103" t="s">
        <v>120</v>
      </c>
      <c r="C113" s="104"/>
      <c r="D113" s="104"/>
      <c r="E113" s="105"/>
      <c r="F113" s="76">
        <f>F85</f>
        <v>0</v>
      </c>
      <c r="G113" s="76">
        <f t="shared" ref="G113:BL113" si="17">G85</f>
        <v>0</v>
      </c>
      <c r="H113" s="76">
        <f t="shared" si="17"/>
        <v>0</v>
      </c>
      <c r="I113" s="76">
        <f t="shared" si="17"/>
        <v>0</v>
      </c>
      <c r="J113" s="76">
        <f t="shared" si="17"/>
        <v>0</v>
      </c>
      <c r="K113" s="76">
        <f t="shared" si="17"/>
        <v>0</v>
      </c>
      <c r="L113" s="76">
        <f t="shared" si="17"/>
        <v>0</v>
      </c>
      <c r="M113" s="76">
        <f t="shared" si="17"/>
        <v>0</v>
      </c>
      <c r="N113" s="76">
        <f t="shared" si="17"/>
        <v>0</v>
      </c>
      <c r="O113" s="76">
        <f t="shared" si="17"/>
        <v>0</v>
      </c>
      <c r="P113" s="76">
        <f t="shared" si="17"/>
        <v>0</v>
      </c>
      <c r="Q113" s="76">
        <f t="shared" si="17"/>
        <v>0</v>
      </c>
      <c r="R113" s="76">
        <f t="shared" si="17"/>
        <v>0</v>
      </c>
      <c r="S113" s="76">
        <f t="shared" si="17"/>
        <v>0</v>
      </c>
      <c r="T113" s="76">
        <f t="shared" si="17"/>
        <v>0</v>
      </c>
      <c r="U113" s="76">
        <f t="shared" si="17"/>
        <v>0</v>
      </c>
      <c r="V113" s="76">
        <f t="shared" si="17"/>
        <v>0</v>
      </c>
      <c r="W113" s="76">
        <f t="shared" si="17"/>
        <v>0</v>
      </c>
      <c r="X113" s="76">
        <f t="shared" si="17"/>
        <v>0</v>
      </c>
      <c r="Y113" s="76">
        <f t="shared" si="17"/>
        <v>0</v>
      </c>
      <c r="Z113" s="76">
        <f t="shared" si="17"/>
        <v>0</v>
      </c>
      <c r="AA113" s="76">
        <f t="shared" si="17"/>
        <v>0</v>
      </c>
      <c r="AB113" s="76">
        <f t="shared" si="17"/>
        <v>0</v>
      </c>
      <c r="AC113" s="76">
        <f t="shared" si="17"/>
        <v>0</v>
      </c>
      <c r="AD113" s="76">
        <f t="shared" si="17"/>
        <v>0</v>
      </c>
      <c r="AE113" s="76">
        <f t="shared" si="17"/>
        <v>0</v>
      </c>
      <c r="AF113" s="76">
        <f t="shared" si="17"/>
        <v>0</v>
      </c>
      <c r="AG113" s="76">
        <f t="shared" si="17"/>
        <v>0</v>
      </c>
      <c r="AH113" s="76">
        <f t="shared" si="17"/>
        <v>0</v>
      </c>
      <c r="AI113" s="76">
        <f t="shared" si="17"/>
        <v>0</v>
      </c>
      <c r="AJ113" s="76">
        <f t="shared" si="17"/>
        <v>0</v>
      </c>
      <c r="AK113" s="76">
        <f t="shared" si="17"/>
        <v>0</v>
      </c>
      <c r="AL113" s="76">
        <f t="shared" si="17"/>
        <v>0</v>
      </c>
      <c r="AM113" s="76">
        <f t="shared" si="17"/>
        <v>0</v>
      </c>
      <c r="AN113" s="76">
        <f t="shared" si="17"/>
        <v>0</v>
      </c>
      <c r="AO113" s="76">
        <f t="shared" si="17"/>
        <v>0</v>
      </c>
      <c r="AP113" s="76">
        <f t="shared" si="17"/>
        <v>0</v>
      </c>
      <c r="AQ113" s="76">
        <f t="shared" si="17"/>
        <v>0</v>
      </c>
      <c r="AR113" s="76">
        <f t="shared" si="17"/>
        <v>0</v>
      </c>
      <c r="AS113" s="76">
        <f t="shared" si="17"/>
        <v>0</v>
      </c>
      <c r="AT113" s="76">
        <f t="shared" si="17"/>
        <v>0</v>
      </c>
      <c r="AU113" s="76">
        <f t="shared" si="17"/>
        <v>0</v>
      </c>
      <c r="AV113" s="76">
        <f t="shared" si="17"/>
        <v>0</v>
      </c>
      <c r="AW113" s="76">
        <f t="shared" si="17"/>
        <v>0</v>
      </c>
      <c r="AX113" s="76">
        <f t="shared" si="17"/>
        <v>0</v>
      </c>
      <c r="AY113" s="76">
        <f t="shared" si="17"/>
        <v>0</v>
      </c>
      <c r="AZ113" s="76">
        <f t="shared" si="17"/>
        <v>0</v>
      </c>
      <c r="BA113" s="76">
        <f t="shared" si="17"/>
        <v>0</v>
      </c>
      <c r="BB113" s="76">
        <f t="shared" si="17"/>
        <v>0</v>
      </c>
      <c r="BC113" s="76">
        <f t="shared" si="17"/>
        <v>0</v>
      </c>
      <c r="BD113" s="76">
        <f t="shared" si="17"/>
        <v>0</v>
      </c>
      <c r="BE113" s="76">
        <f t="shared" si="17"/>
        <v>0</v>
      </c>
      <c r="BF113" s="76">
        <f t="shared" si="17"/>
        <v>0</v>
      </c>
      <c r="BG113" s="76">
        <f t="shared" si="17"/>
        <v>0</v>
      </c>
      <c r="BH113" s="76">
        <f t="shared" si="17"/>
        <v>0</v>
      </c>
      <c r="BI113" s="76">
        <f t="shared" si="17"/>
        <v>0</v>
      </c>
      <c r="BJ113" s="76">
        <f t="shared" si="17"/>
        <v>0</v>
      </c>
      <c r="BK113" s="76">
        <f t="shared" si="17"/>
        <v>0</v>
      </c>
      <c r="BL113" s="76">
        <f t="shared" si="17"/>
        <v>0</v>
      </c>
    </row>
    <row r="114" spans="1:64" x14ac:dyDescent="0.25">
      <c r="A114" s="72"/>
      <c r="B114" s="100"/>
      <c r="C114" s="101"/>
      <c r="D114" s="101"/>
      <c r="E114" s="10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100"/>
      <c r="C115" s="101"/>
      <c r="D115" s="101"/>
      <c r="E115" s="10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106"/>
      <c r="C116" s="107"/>
      <c r="D116" s="107"/>
      <c r="E116" s="108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106"/>
      <c r="C117" s="107"/>
      <c r="D117" s="107"/>
      <c r="E117" s="108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106"/>
      <c r="C118" s="107"/>
      <c r="D118" s="107"/>
      <c r="E118" s="108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106"/>
      <c r="C119" s="107"/>
      <c r="D119" s="107"/>
      <c r="E119" s="108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106"/>
      <c r="C120" s="107"/>
      <c r="D120" s="107"/>
      <c r="E120" s="108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106"/>
      <c r="C121" s="107"/>
      <c r="D121" s="107"/>
      <c r="E121" s="108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106"/>
      <c r="C122" s="107"/>
      <c r="D122" s="107"/>
      <c r="E122" s="108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106"/>
      <c r="C123" s="107"/>
      <c r="D123" s="107"/>
      <c r="E123" s="108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106"/>
      <c r="C124" s="107"/>
      <c r="D124" s="107"/>
      <c r="E124" s="108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106"/>
      <c r="C125" s="107"/>
      <c r="D125" s="107"/>
      <c r="E125" s="10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106"/>
      <c r="C126" s="107"/>
      <c r="D126" s="107"/>
      <c r="E126" s="108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106"/>
      <c r="C127" s="107"/>
      <c r="D127" s="107"/>
      <c r="E127" s="108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106"/>
      <c r="C128" s="107"/>
      <c r="D128" s="107"/>
      <c r="E128" s="108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106"/>
      <c r="C129" s="107"/>
      <c r="D129" s="107"/>
      <c r="E129" s="108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106"/>
      <c r="C130" s="107"/>
      <c r="D130" s="107"/>
      <c r="E130" s="108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106"/>
      <c r="C131" s="107"/>
      <c r="D131" s="107"/>
      <c r="E131" s="108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106"/>
      <c r="C132" s="107"/>
      <c r="D132" s="107"/>
      <c r="E132" s="108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106"/>
      <c r="C133" s="107"/>
      <c r="D133" s="107"/>
      <c r="E133" s="108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106"/>
      <c r="C134" s="107"/>
      <c r="D134" s="107"/>
      <c r="E134" s="108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106"/>
      <c r="C135" s="107"/>
      <c r="D135" s="107"/>
      <c r="E135" s="108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106"/>
      <c r="C136" s="107"/>
      <c r="D136" s="107"/>
      <c r="E136" s="108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106"/>
      <c r="C137" s="107"/>
      <c r="D137" s="107"/>
      <c r="E137" s="108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106"/>
      <c r="C138" s="107"/>
      <c r="D138" s="107"/>
      <c r="E138" s="108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106"/>
      <c r="C139" s="107"/>
      <c r="D139" s="107"/>
      <c r="E139" s="108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106"/>
      <c r="C140" s="107"/>
      <c r="D140" s="107"/>
      <c r="E140" s="108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106"/>
      <c r="C141" s="107"/>
      <c r="D141" s="107"/>
      <c r="E141" s="108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106"/>
      <c r="C142" s="107"/>
      <c r="D142" s="107"/>
      <c r="E142" s="108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106"/>
      <c r="C143" s="107"/>
      <c r="D143" s="107"/>
      <c r="E143" s="108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106"/>
      <c r="C144" s="107"/>
      <c r="D144" s="107"/>
      <c r="E144" s="108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106"/>
      <c r="C145" s="107"/>
      <c r="D145" s="107"/>
      <c r="E145" s="108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106"/>
      <c r="C146" s="107"/>
      <c r="D146" s="107"/>
      <c r="E146" s="108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106"/>
      <c r="C147" s="107"/>
      <c r="D147" s="107"/>
      <c r="E147" s="108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106"/>
      <c r="C148" s="107"/>
      <c r="D148" s="107"/>
      <c r="E148" s="108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106"/>
      <c r="C149" s="107"/>
      <c r="D149" s="107"/>
      <c r="E149" s="108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106"/>
      <c r="C150" s="107"/>
      <c r="D150" s="107"/>
      <c r="E150" s="108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106"/>
      <c r="C151" s="107"/>
      <c r="D151" s="107"/>
      <c r="E151" s="108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106"/>
      <c r="C152" s="107"/>
      <c r="D152" s="107"/>
      <c r="E152" s="108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106"/>
      <c r="C153" s="107"/>
      <c r="D153" s="107"/>
      <c r="E153" s="108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106"/>
      <c r="C154" s="107"/>
      <c r="D154" s="107"/>
      <c r="E154" s="108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106"/>
      <c r="C155" s="107"/>
      <c r="D155" s="107"/>
      <c r="E155" s="108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106"/>
      <c r="C156" s="107"/>
      <c r="D156" s="107"/>
      <c r="E156" s="108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106"/>
      <c r="C157" s="107"/>
      <c r="D157" s="107"/>
      <c r="E157" s="108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106"/>
      <c r="C158" s="107"/>
      <c r="D158" s="107"/>
      <c r="E158" s="108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106"/>
      <c r="C159" s="107"/>
      <c r="D159" s="107"/>
      <c r="E159" s="108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106"/>
      <c r="C160" s="107"/>
      <c r="D160" s="107"/>
      <c r="E160" s="108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106"/>
      <c r="C161" s="107"/>
      <c r="D161" s="107"/>
      <c r="E161" s="108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106"/>
      <c r="C162" s="107"/>
      <c r="D162" s="107"/>
      <c r="E162" s="108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106"/>
      <c r="C163" s="107"/>
      <c r="D163" s="107"/>
      <c r="E163" s="108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106"/>
      <c r="C164" s="107"/>
      <c r="D164" s="107"/>
      <c r="E164" s="108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106"/>
      <c r="C165" s="107"/>
      <c r="D165" s="107"/>
      <c r="E165" s="108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106"/>
      <c r="C166" s="107"/>
      <c r="D166" s="107"/>
      <c r="E166" s="108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106"/>
      <c r="C167" s="107"/>
      <c r="D167" s="107"/>
      <c r="E167" s="108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106"/>
      <c r="C168" s="107"/>
      <c r="D168" s="107"/>
      <c r="E168" s="108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106"/>
      <c r="C169" s="107"/>
      <c r="D169" s="107"/>
      <c r="E169" s="108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106"/>
      <c r="C170" s="107"/>
      <c r="D170" s="107"/>
      <c r="E170" s="108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106"/>
      <c r="C171" s="107"/>
      <c r="D171" s="107"/>
      <c r="E171" s="108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106"/>
      <c r="C172" s="107"/>
      <c r="D172" s="107"/>
      <c r="E172" s="108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106"/>
      <c r="C173" s="107"/>
      <c r="D173" s="107"/>
      <c r="E173" s="108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106"/>
      <c r="C174" s="107"/>
      <c r="D174" s="107"/>
      <c r="E174" s="108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106"/>
      <c r="C175" s="107"/>
      <c r="D175" s="107"/>
      <c r="E175" s="108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106"/>
      <c r="C176" s="107"/>
      <c r="D176" s="107"/>
      <c r="E176" s="108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106"/>
      <c r="C177" s="107"/>
      <c r="D177" s="107"/>
      <c r="E177" s="108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106"/>
      <c r="C178" s="107"/>
      <c r="D178" s="107"/>
      <c r="E178" s="108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106"/>
      <c r="C179" s="107"/>
      <c r="D179" s="107"/>
      <c r="E179" s="108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106"/>
      <c r="C180" s="107"/>
      <c r="D180" s="107"/>
      <c r="E180" s="108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106"/>
      <c r="C181" s="107"/>
      <c r="D181" s="107"/>
      <c r="E181" s="108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106"/>
      <c r="C182" s="107"/>
      <c r="D182" s="107"/>
      <c r="E182" s="10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106"/>
      <c r="C183" s="107"/>
      <c r="D183" s="107"/>
      <c r="E183" s="108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106"/>
      <c r="C184" s="107"/>
      <c r="D184" s="107"/>
      <c r="E184" s="108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106"/>
      <c r="C185" s="107"/>
      <c r="D185" s="107"/>
      <c r="E185" s="108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106"/>
      <c r="C186" s="107"/>
      <c r="D186" s="107"/>
      <c r="E186" s="108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106"/>
      <c r="C187" s="107"/>
      <c r="D187" s="107"/>
      <c r="E187" s="108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106"/>
      <c r="C188" s="107"/>
      <c r="D188" s="107"/>
      <c r="E188" s="108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106"/>
      <c r="C189" s="107"/>
      <c r="D189" s="107"/>
      <c r="E189" s="108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106"/>
      <c r="C190" s="107"/>
      <c r="D190" s="107"/>
      <c r="E190" s="108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106"/>
      <c r="C191" s="107"/>
      <c r="D191" s="107"/>
      <c r="E191" s="108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106"/>
      <c r="C192" s="107"/>
      <c r="D192" s="107"/>
      <c r="E192" s="108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106"/>
      <c r="C193" s="107"/>
      <c r="D193" s="107"/>
      <c r="E193" s="108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106"/>
      <c r="C194" s="107"/>
      <c r="D194" s="107"/>
      <c r="E194" s="108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106"/>
      <c r="C195" s="107"/>
      <c r="D195" s="107"/>
      <c r="E195" s="108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106"/>
      <c r="C196" s="107"/>
      <c r="D196" s="107"/>
      <c r="E196" s="108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106"/>
      <c r="C197" s="107"/>
      <c r="D197" s="107"/>
      <c r="E197" s="108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106"/>
      <c r="C198" s="107"/>
      <c r="D198" s="107"/>
      <c r="E198" s="108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106"/>
      <c r="C199" s="107"/>
      <c r="D199" s="107"/>
      <c r="E199" s="108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106"/>
      <c r="C200" s="107"/>
      <c r="D200" s="107"/>
      <c r="E200" s="108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106"/>
      <c r="C201" s="107"/>
      <c r="D201" s="107"/>
      <c r="E201" s="108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106"/>
      <c r="C202" s="107"/>
      <c r="D202" s="107"/>
      <c r="E202" s="108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106"/>
      <c r="C203" s="107"/>
      <c r="D203" s="107"/>
      <c r="E203" s="108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106"/>
      <c r="C204" s="107"/>
      <c r="D204" s="107"/>
      <c r="E204" s="108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106"/>
      <c r="C205" s="107"/>
      <c r="D205" s="107"/>
      <c r="E205" s="108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106"/>
      <c r="C206" s="107"/>
      <c r="D206" s="107"/>
      <c r="E206" s="108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106"/>
      <c r="C207" s="107"/>
      <c r="D207" s="107"/>
      <c r="E207" s="108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106"/>
      <c r="C208" s="107"/>
      <c r="D208" s="107"/>
      <c r="E208" s="108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106"/>
      <c r="C209" s="107"/>
      <c r="D209" s="107"/>
      <c r="E209" s="108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106"/>
      <c r="C210" s="107"/>
      <c r="D210" s="107"/>
      <c r="E210" s="108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106"/>
      <c r="C211" s="107"/>
      <c r="D211" s="107"/>
      <c r="E211" s="108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106"/>
      <c r="C212" s="107"/>
      <c r="D212" s="107"/>
      <c r="E212" s="108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106"/>
      <c r="C213" s="107"/>
      <c r="D213" s="107"/>
      <c r="E213" s="108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106"/>
      <c r="C214" s="107"/>
      <c r="D214" s="107"/>
      <c r="E214" s="108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106"/>
      <c r="C215" s="107"/>
      <c r="D215" s="107"/>
      <c r="E215" s="108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106"/>
      <c r="C216" s="107"/>
      <c r="D216" s="107"/>
      <c r="E216" s="108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106"/>
      <c r="C217" s="107"/>
      <c r="D217" s="107"/>
      <c r="E217" s="108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106"/>
      <c r="C218" s="107"/>
      <c r="D218" s="107"/>
      <c r="E218" s="108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106"/>
      <c r="C219" s="107"/>
      <c r="D219" s="107"/>
      <c r="E219" s="108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106"/>
      <c r="C220" s="107"/>
      <c r="D220" s="107"/>
      <c r="E220" s="108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106"/>
      <c r="C221" s="107"/>
      <c r="D221" s="107"/>
      <c r="E221" s="108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106"/>
      <c r="C222" s="107"/>
      <c r="D222" s="107"/>
      <c r="E222" s="108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106"/>
      <c r="C223" s="107"/>
      <c r="D223" s="107"/>
      <c r="E223" s="108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106"/>
      <c r="C224" s="107"/>
      <c r="D224" s="107"/>
      <c r="E224" s="108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106"/>
      <c r="C225" s="107"/>
      <c r="D225" s="107"/>
      <c r="E225" s="108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106"/>
      <c r="C226" s="107"/>
      <c r="D226" s="107"/>
      <c r="E226" s="108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106"/>
      <c r="C227" s="107"/>
      <c r="D227" s="107"/>
      <c r="E227" s="108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106"/>
      <c r="C228" s="107"/>
      <c r="D228" s="107"/>
      <c r="E228" s="108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106"/>
      <c r="C229" s="107"/>
      <c r="D229" s="107"/>
      <c r="E229" s="108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106"/>
      <c r="C230" s="107"/>
      <c r="D230" s="107"/>
      <c r="E230" s="108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106"/>
      <c r="C231" s="107"/>
      <c r="D231" s="107"/>
      <c r="E231" s="108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106"/>
      <c r="C232" s="107"/>
      <c r="D232" s="107"/>
      <c r="E232" s="108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106"/>
      <c r="C233" s="107"/>
      <c r="D233" s="107"/>
      <c r="E233" s="108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106"/>
      <c r="C234" s="107"/>
      <c r="D234" s="107"/>
      <c r="E234" s="108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106"/>
      <c r="C235" s="107"/>
      <c r="D235" s="107"/>
      <c r="E235" s="108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106"/>
      <c r="C236" s="107"/>
      <c r="D236" s="107"/>
      <c r="E236" s="108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106"/>
      <c r="C237" s="107"/>
      <c r="D237" s="107"/>
      <c r="E237" s="108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106"/>
      <c r="C238" s="107"/>
      <c r="D238" s="107"/>
      <c r="E238" s="108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106"/>
      <c r="C239" s="107"/>
      <c r="D239" s="107"/>
      <c r="E239" s="108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106"/>
      <c r="C240" s="107"/>
      <c r="D240" s="107"/>
      <c r="E240" s="108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106"/>
      <c r="C241" s="107"/>
      <c r="D241" s="107"/>
      <c r="E241" s="108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106"/>
      <c r="C242" s="107"/>
      <c r="D242" s="107"/>
      <c r="E242" s="108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106"/>
      <c r="C243" s="107"/>
      <c r="D243" s="107"/>
      <c r="E243" s="108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106"/>
      <c r="C244" s="107"/>
      <c r="D244" s="107"/>
      <c r="E244" s="108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106"/>
      <c r="C245" s="107"/>
      <c r="D245" s="107"/>
      <c r="E245" s="108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106"/>
      <c r="C246" s="107"/>
      <c r="D246" s="107"/>
      <c r="E246" s="108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106"/>
      <c r="C247" s="107"/>
      <c r="D247" s="107"/>
      <c r="E247" s="108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106"/>
      <c r="C248" s="107"/>
      <c r="D248" s="107"/>
      <c r="E248" s="108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106"/>
      <c r="C249" s="107"/>
      <c r="D249" s="107"/>
      <c r="E249" s="108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106"/>
      <c r="C250" s="107"/>
      <c r="D250" s="107"/>
      <c r="E250" s="108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106"/>
      <c r="C251" s="107"/>
      <c r="D251" s="107"/>
      <c r="E251" s="108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106"/>
      <c r="C252" s="107"/>
      <c r="D252" s="107"/>
      <c r="E252" s="108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106"/>
      <c r="C253" s="107"/>
      <c r="D253" s="107"/>
      <c r="E253" s="108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106"/>
      <c r="C254" s="107"/>
      <c r="D254" s="107"/>
      <c r="E254" s="108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106"/>
      <c r="C255" s="107"/>
      <c r="D255" s="107"/>
      <c r="E255" s="108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106"/>
      <c r="C256" s="107"/>
      <c r="D256" s="107"/>
      <c r="E256" s="108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106"/>
      <c r="C257" s="107"/>
      <c r="D257" s="107"/>
      <c r="E257" s="108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106"/>
      <c r="C258" s="107"/>
      <c r="D258" s="107"/>
      <c r="E258" s="108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106"/>
      <c r="C259" s="107"/>
      <c r="D259" s="107"/>
      <c r="E259" s="108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106"/>
      <c r="C260" s="107"/>
      <c r="D260" s="107"/>
      <c r="E260" s="108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106"/>
      <c r="C261" s="107"/>
      <c r="D261" s="107"/>
      <c r="E261" s="108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106"/>
      <c r="C262" s="107"/>
      <c r="D262" s="107"/>
      <c r="E262" s="108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106"/>
      <c r="C263" s="107"/>
      <c r="D263" s="107"/>
      <c r="E263" s="108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106"/>
      <c r="C264" s="107"/>
      <c r="D264" s="107"/>
      <c r="E264" s="108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106"/>
      <c r="C265" s="107"/>
      <c r="D265" s="107"/>
      <c r="E265" s="108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106"/>
      <c r="C266" s="107"/>
      <c r="D266" s="107"/>
      <c r="E266" s="108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106"/>
      <c r="C267" s="107"/>
      <c r="D267" s="107"/>
      <c r="E267" s="108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106"/>
      <c r="C268" s="107"/>
      <c r="D268" s="107"/>
      <c r="E268" s="108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106"/>
      <c r="C269" s="107"/>
      <c r="D269" s="107"/>
      <c r="E269" s="108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106"/>
      <c r="C270" s="107"/>
      <c r="D270" s="107"/>
      <c r="E270" s="108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106"/>
      <c r="C271" s="107"/>
      <c r="D271" s="107"/>
      <c r="E271" s="108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106"/>
      <c r="C272" s="107"/>
      <c r="D272" s="107"/>
      <c r="E272" s="108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106"/>
      <c r="C273" s="107"/>
      <c r="D273" s="107"/>
      <c r="E273" s="108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106"/>
      <c r="C274" s="107"/>
      <c r="D274" s="107"/>
      <c r="E274" s="108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106"/>
      <c r="C275" s="107"/>
      <c r="D275" s="107"/>
      <c r="E275" s="108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106"/>
      <c r="C276" s="107"/>
      <c r="D276" s="107"/>
      <c r="E276" s="108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106"/>
      <c r="C277" s="107"/>
      <c r="D277" s="107"/>
      <c r="E277" s="108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106"/>
      <c r="C278" s="107"/>
      <c r="D278" s="107"/>
      <c r="E278" s="108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106"/>
      <c r="C279" s="107"/>
      <c r="D279" s="107"/>
      <c r="E279" s="108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106"/>
      <c r="C280" s="107"/>
      <c r="D280" s="107"/>
      <c r="E280" s="108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106"/>
      <c r="C281" s="107"/>
      <c r="D281" s="107"/>
      <c r="E281" s="108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106"/>
      <c r="C282" s="107"/>
      <c r="D282" s="107"/>
      <c r="E282" s="108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106"/>
      <c r="C283" s="107"/>
      <c r="D283" s="107"/>
      <c r="E283" s="108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106"/>
      <c r="C284" s="107"/>
      <c r="D284" s="107"/>
      <c r="E284" s="108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106"/>
      <c r="C285" s="107"/>
      <c r="D285" s="107"/>
      <c r="E285" s="108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106"/>
      <c r="C286" s="107"/>
      <c r="D286" s="107"/>
      <c r="E286" s="108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106"/>
      <c r="C287" s="107"/>
      <c r="D287" s="107"/>
      <c r="E287" s="108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106"/>
      <c r="C288" s="107"/>
      <c r="D288" s="107"/>
      <c r="E288" s="108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106"/>
      <c r="C289" s="107"/>
      <c r="D289" s="107"/>
      <c r="E289" s="108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106"/>
      <c r="C290" s="107"/>
      <c r="D290" s="107"/>
      <c r="E290" s="108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106"/>
      <c r="C291" s="107"/>
      <c r="D291" s="107"/>
      <c r="E291" s="108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106"/>
      <c r="C292" s="107"/>
      <c r="D292" s="107"/>
      <c r="E292" s="108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106"/>
      <c r="C293" s="107"/>
      <c r="D293" s="107"/>
      <c r="E293" s="108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106"/>
      <c r="C294" s="107"/>
      <c r="D294" s="107"/>
      <c r="E294" s="108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106"/>
      <c r="C295" s="107"/>
      <c r="D295" s="107"/>
      <c r="E295" s="108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106"/>
      <c r="C296" s="107"/>
      <c r="D296" s="107"/>
      <c r="E296" s="108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106"/>
      <c r="C297" s="107"/>
      <c r="D297" s="107"/>
      <c r="E297" s="108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106"/>
      <c r="C298" s="107"/>
      <c r="D298" s="107"/>
      <c r="E298" s="108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106"/>
      <c r="C299" s="107"/>
      <c r="D299" s="107"/>
      <c r="E299" s="108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106"/>
      <c r="C300" s="107"/>
      <c r="D300" s="107"/>
      <c r="E300" s="108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106"/>
      <c r="C301" s="107"/>
      <c r="D301" s="107"/>
      <c r="E301" s="108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106"/>
      <c r="C302" s="107"/>
      <c r="D302" s="107"/>
      <c r="E302" s="108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106"/>
      <c r="C303" s="107"/>
      <c r="D303" s="107"/>
      <c r="E303" s="108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106"/>
      <c r="C304" s="107"/>
      <c r="D304" s="107"/>
      <c r="E304" s="108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106"/>
      <c r="C305" s="107"/>
      <c r="D305" s="107"/>
      <c r="E305" s="108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106"/>
      <c r="C306" s="107"/>
      <c r="D306" s="107"/>
      <c r="E306" s="108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106"/>
      <c r="C307" s="107"/>
      <c r="D307" s="107"/>
      <c r="E307" s="108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106"/>
      <c r="C308" s="107"/>
      <c r="D308" s="107"/>
      <c r="E308" s="108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106"/>
      <c r="C309" s="107"/>
      <c r="D309" s="107"/>
      <c r="E309" s="108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106"/>
      <c r="C310" s="107"/>
      <c r="D310" s="107"/>
      <c r="E310" s="108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106"/>
      <c r="C311" s="107"/>
      <c r="D311" s="107"/>
      <c r="E311" s="108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106"/>
      <c r="C312" s="107"/>
      <c r="D312" s="107"/>
      <c r="E312" s="108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106"/>
      <c r="C313" s="107"/>
      <c r="D313" s="107"/>
      <c r="E313" s="108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106"/>
      <c r="C314" s="107"/>
      <c r="D314" s="107"/>
      <c r="E314" s="108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106"/>
      <c r="C315" s="107"/>
      <c r="D315" s="107"/>
      <c r="E315" s="108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106"/>
      <c r="C316" s="107"/>
      <c r="D316" s="107"/>
      <c r="E316" s="108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106"/>
      <c r="C317" s="107"/>
      <c r="D317" s="107"/>
      <c r="E317" s="108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106"/>
      <c r="C318" s="107"/>
      <c r="D318" s="107"/>
      <c r="E318" s="108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106"/>
      <c r="C319" s="107"/>
      <c r="D319" s="107"/>
      <c r="E319" s="108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106"/>
      <c r="C320" s="107"/>
      <c r="D320" s="107"/>
      <c r="E320" s="108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106"/>
      <c r="C321" s="107"/>
      <c r="D321" s="107"/>
      <c r="E321" s="108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106"/>
      <c r="C322" s="107"/>
      <c r="D322" s="107"/>
      <c r="E322" s="108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106"/>
      <c r="C323" s="107"/>
      <c r="D323" s="107"/>
      <c r="E323" s="108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106"/>
      <c r="C324" s="107"/>
      <c r="D324" s="107"/>
      <c r="E324" s="108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106"/>
      <c r="C325" s="107"/>
      <c r="D325" s="107"/>
      <c r="E325" s="108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106"/>
      <c r="C326" s="107"/>
      <c r="D326" s="107"/>
      <c r="E326" s="108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106"/>
      <c r="C327" s="107"/>
      <c r="D327" s="107"/>
      <c r="E327" s="108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106"/>
      <c r="C328" s="107"/>
      <c r="D328" s="107"/>
      <c r="E328" s="108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106"/>
      <c r="C329" s="107"/>
      <c r="D329" s="107"/>
      <c r="E329" s="108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106"/>
      <c r="C330" s="107"/>
      <c r="D330" s="107"/>
      <c r="E330" s="108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106"/>
      <c r="C331" s="107"/>
      <c r="D331" s="107"/>
      <c r="E331" s="108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106"/>
      <c r="C332" s="107"/>
      <c r="D332" s="107"/>
      <c r="E332" s="108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106"/>
      <c r="C333" s="107"/>
      <c r="D333" s="107"/>
      <c r="E333" s="108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106"/>
      <c r="C334" s="107"/>
      <c r="D334" s="107"/>
      <c r="E334" s="108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106"/>
      <c r="C335" s="107"/>
      <c r="D335" s="107"/>
      <c r="E335" s="108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106"/>
      <c r="C336" s="107"/>
      <c r="D336" s="107"/>
      <c r="E336" s="108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106"/>
      <c r="C337" s="107"/>
      <c r="D337" s="107"/>
      <c r="E337" s="108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106"/>
      <c r="C338" s="107"/>
      <c r="D338" s="107"/>
      <c r="E338" s="108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106"/>
      <c r="C339" s="107"/>
      <c r="D339" s="107"/>
      <c r="E339" s="108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106"/>
      <c r="C340" s="107"/>
      <c r="D340" s="107"/>
      <c r="E340" s="108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106"/>
      <c r="C341" s="107"/>
      <c r="D341" s="107"/>
      <c r="E341" s="108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106"/>
      <c r="C342" s="107"/>
      <c r="D342" s="107"/>
      <c r="E342" s="108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106"/>
      <c r="C343" s="107"/>
      <c r="D343" s="107"/>
      <c r="E343" s="108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106"/>
      <c r="C344" s="107"/>
      <c r="D344" s="107"/>
      <c r="E344" s="108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106"/>
      <c r="C345" s="107"/>
      <c r="D345" s="107"/>
      <c r="E345" s="108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106"/>
      <c r="C346" s="107"/>
      <c r="D346" s="107"/>
      <c r="E346" s="108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106"/>
      <c r="C347" s="107"/>
      <c r="D347" s="107"/>
      <c r="E347" s="108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106"/>
      <c r="C348" s="107"/>
      <c r="D348" s="107"/>
      <c r="E348" s="108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106"/>
      <c r="C349" s="107"/>
      <c r="D349" s="107"/>
      <c r="E349" s="108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106"/>
      <c r="C350" s="107"/>
      <c r="D350" s="107"/>
      <c r="E350" s="108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106"/>
      <c r="C351" s="107"/>
      <c r="D351" s="107"/>
      <c r="E351" s="108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106"/>
      <c r="C352" s="107"/>
      <c r="D352" s="107"/>
      <c r="E352" s="108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106"/>
      <c r="C353" s="107"/>
      <c r="D353" s="107"/>
      <c r="E353" s="108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106"/>
      <c r="C354" s="107"/>
      <c r="D354" s="107"/>
      <c r="E354" s="108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106"/>
      <c r="C355" s="107"/>
      <c r="D355" s="107"/>
      <c r="E355" s="108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106"/>
      <c r="C356" s="107"/>
      <c r="D356" s="107"/>
      <c r="E356" s="108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106"/>
      <c r="C357" s="107"/>
      <c r="D357" s="107"/>
      <c r="E357" s="108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106"/>
      <c r="C358" s="107"/>
      <c r="D358" s="107"/>
      <c r="E358" s="108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106"/>
      <c r="C359" s="107"/>
      <c r="D359" s="107"/>
      <c r="E359" s="108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106"/>
      <c r="C360" s="107"/>
      <c r="D360" s="107"/>
      <c r="E360" s="108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106"/>
      <c r="C361" s="107"/>
      <c r="D361" s="107"/>
      <c r="E361" s="108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106"/>
      <c r="C362" s="107"/>
      <c r="D362" s="107"/>
      <c r="E362" s="108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106"/>
      <c r="C363" s="107"/>
      <c r="D363" s="107"/>
      <c r="E363" s="108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106"/>
      <c r="C364" s="107"/>
      <c r="D364" s="107"/>
      <c r="E364" s="108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106"/>
      <c r="C365" s="107"/>
      <c r="D365" s="107"/>
      <c r="E365" s="108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106"/>
      <c r="C366" s="107"/>
      <c r="D366" s="107"/>
      <c r="E366" s="108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106"/>
      <c r="C367" s="107"/>
      <c r="D367" s="107"/>
      <c r="E367" s="108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106"/>
      <c r="C368" s="107"/>
      <c r="D368" s="107"/>
      <c r="E368" s="108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106"/>
      <c r="C369" s="107"/>
      <c r="D369" s="107"/>
      <c r="E369" s="108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106"/>
      <c r="C370" s="107"/>
      <c r="D370" s="107"/>
      <c r="E370" s="108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106"/>
      <c r="C371" s="107"/>
      <c r="D371" s="107"/>
      <c r="E371" s="108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106"/>
      <c r="C372" s="107"/>
      <c r="D372" s="107"/>
      <c r="E372" s="108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106"/>
      <c r="C373" s="107"/>
      <c r="D373" s="107"/>
      <c r="E373" s="108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106"/>
      <c r="C374" s="107"/>
      <c r="D374" s="107"/>
      <c r="E374" s="108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106"/>
      <c r="C375" s="107"/>
      <c r="D375" s="107"/>
      <c r="E375" s="108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106"/>
      <c r="C376" s="107"/>
      <c r="D376" s="107"/>
      <c r="E376" s="108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106"/>
      <c r="C377" s="107"/>
      <c r="D377" s="107"/>
      <c r="E377" s="108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106"/>
      <c r="C378" s="107"/>
      <c r="D378" s="107"/>
      <c r="E378" s="108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106"/>
      <c r="C379" s="107"/>
      <c r="D379" s="107"/>
      <c r="E379" s="108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106"/>
      <c r="C380" s="107"/>
      <c r="D380" s="107"/>
      <c r="E380" s="108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106"/>
      <c r="C381" s="107"/>
      <c r="D381" s="107"/>
      <c r="E381" s="108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106"/>
      <c r="C382" s="107"/>
      <c r="D382" s="107"/>
      <c r="E382" s="10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106"/>
      <c r="C383" s="107"/>
      <c r="D383" s="107"/>
      <c r="E383" s="108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106"/>
      <c r="C384" s="107"/>
      <c r="D384" s="107"/>
      <c r="E384" s="108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106"/>
      <c r="C385" s="107"/>
      <c r="D385" s="107"/>
      <c r="E385" s="108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106"/>
      <c r="C386" s="107"/>
      <c r="D386" s="107"/>
      <c r="E386" s="108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106"/>
      <c r="C387" s="107"/>
      <c r="D387" s="107"/>
      <c r="E387" s="108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106"/>
      <c r="C388" s="107"/>
      <c r="D388" s="107"/>
      <c r="E388" s="108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106"/>
      <c r="C389" s="107"/>
      <c r="D389" s="107"/>
      <c r="E389" s="108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106"/>
      <c r="C390" s="107"/>
      <c r="D390" s="107"/>
      <c r="E390" s="108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106"/>
      <c r="C391" s="107"/>
      <c r="D391" s="107"/>
      <c r="E391" s="108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106"/>
      <c r="C392" s="107"/>
      <c r="D392" s="107"/>
      <c r="E392" s="108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106"/>
      <c r="C393" s="107"/>
      <c r="D393" s="107"/>
      <c r="E393" s="108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106"/>
      <c r="C394" s="107"/>
      <c r="D394" s="107"/>
      <c r="E394" s="10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106"/>
      <c r="C395" s="107"/>
      <c r="D395" s="107"/>
      <c r="E395" s="108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106"/>
      <c r="C396" s="107"/>
      <c r="D396" s="107"/>
      <c r="E396" s="108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106"/>
      <c r="C397" s="107"/>
      <c r="D397" s="107"/>
      <c r="E397" s="108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106"/>
      <c r="C398" s="107"/>
      <c r="D398" s="107"/>
      <c r="E398" s="108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106"/>
      <c r="C399" s="107"/>
      <c r="D399" s="107"/>
      <c r="E399" s="108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106"/>
      <c r="C400" s="107"/>
      <c r="D400" s="107"/>
      <c r="E400" s="108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106"/>
      <c r="C401" s="107"/>
      <c r="D401" s="107"/>
      <c r="E401" s="108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106"/>
      <c r="C402" s="107"/>
      <c r="D402" s="107"/>
      <c r="E402" s="108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106"/>
      <c r="C403" s="107"/>
      <c r="D403" s="107"/>
      <c r="E403" s="108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106"/>
      <c r="C404" s="107"/>
      <c r="D404" s="107"/>
      <c r="E404" s="108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106"/>
      <c r="C405" s="107"/>
      <c r="D405" s="107"/>
      <c r="E405" s="108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106"/>
      <c r="C406" s="107"/>
      <c r="D406" s="107"/>
      <c r="E406" s="108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106"/>
      <c r="C407" s="107"/>
      <c r="D407" s="107"/>
      <c r="E407" s="10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106"/>
      <c r="C408" s="107"/>
      <c r="D408" s="107"/>
      <c r="E408" s="108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106"/>
      <c r="C409" s="107"/>
      <c r="D409" s="107"/>
      <c r="E409" s="108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106"/>
      <c r="C410" s="107"/>
      <c r="D410" s="107"/>
      <c r="E410" s="108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106"/>
      <c r="C411" s="107"/>
      <c r="D411" s="107"/>
      <c r="E411" s="108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106"/>
      <c r="C412" s="107"/>
      <c r="D412" s="107"/>
      <c r="E412" s="108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106"/>
      <c r="C413" s="107"/>
      <c r="D413" s="107"/>
      <c r="E413" s="108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106"/>
      <c r="C414" s="107"/>
      <c r="D414" s="107"/>
      <c r="E414" s="108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106"/>
      <c r="C415" s="107"/>
      <c r="D415" s="107"/>
      <c r="E415" s="108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106"/>
      <c r="C416" s="107"/>
      <c r="D416" s="107"/>
      <c r="E416" s="108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106"/>
      <c r="C417" s="107"/>
      <c r="D417" s="107"/>
      <c r="E417" s="108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106"/>
      <c r="C418" s="107"/>
      <c r="D418" s="107"/>
      <c r="E418" s="108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106"/>
      <c r="C419" s="107"/>
      <c r="D419" s="107"/>
      <c r="E419" s="10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106"/>
      <c r="C420" s="107"/>
      <c r="D420" s="107"/>
      <c r="E420" s="108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106"/>
      <c r="C421" s="107"/>
      <c r="D421" s="107"/>
      <c r="E421" s="108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106"/>
      <c r="C422" s="107"/>
      <c r="D422" s="107"/>
      <c r="E422" s="108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106"/>
      <c r="C423" s="107"/>
      <c r="D423" s="107"/>
      <c r="E423" s="108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106"/>
      <c r="C424" s="107"/>
      <c r="D424" s="107"/>
      <c r="E424" s="108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106"/>
      <c r="C425" s="107"/>
      <c r="D425" s="107"/>
      <c r="E425" s="108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106"/>
      <c r="C426" s="107"/>
      <c r="D426" s="107"/>
      <c r="E426" s="108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106"/>
      <c r="C427" s="107"/>
      <c r="D427" s="107"/>
      <c r="E427" s="108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106"/>
      <c r="C428" s="107"/>
      <c r="D428" s="107"/>
      <c r="E428" s="108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106"/>
      <c r="C429" s="107"/>
      <c r="D429" s="107"/>
      <c r="E429" s="108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106"/>
      <c r="C430" s="107"/>
      <c r="D430" s="107"/>
      <c r="E430" s="108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106"/>
      <c r="C431" s="107"/>
      <c r="D431" s="107"/>
      <c r="E431" s="10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106"/>
      <c r="C432" s="107"/>
      <c r="D432" s="107"/>
      <c r="E432" s="108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106"/>
      <c r="C433" s="107"/>
      <c r="D433" s="107"/>
      <c r="E433" s="108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106"/>
      <c r="C434" s="107"/>
      <c r="D434" s="107"/>
      <c r="E434" s="108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106"/>
      <c r="C435" s="107"/>
      <c r="D435" s="107"/>
      <c r="E435" s="108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106"/>
      <c r="C436" s="107"/>
      <c r="D436" s="107"/>
      <c r="E436" s="108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106"/>
      <c r="C437" s="107"/>
      <c r="D437" s="107"/>
      <c r="E437" s="108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106"/>
      <c r="C438" s="107"/>
      <c r="D438" s="107"/>
      <c r="E438" s="108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106"/>
      <c r="C439" s="107"/>
      <c r="D439" s="107"/>
      <c r="E439" s="108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106"/>
      <c r="C440" s="107"/>
      <c r="D440" s="107"/>
      <c r="E440" s="108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106"/>
      <c r="C441" s="107"/>
      <c r="D441" s="107"/>
      <c r="E441" s="108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106"/>
      <c r="C442" s="107"/>
      <c r="D442" s="107"/>
      <c r="E442" s="108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106"/>
      <c r="C443" s="107"/>
      <c r="D443" s="107"/>
      <c r="E443" s="108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106"/>
      <c r="C444" s="107"/>
      <c r="D444" s="107"/>
      <c r="E444" s="108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106"/>
      <c r="C445" s="107"/>
      <c r="D445" s="107"/>
      <c r="E445" s="108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106"/>
      <c r="C446" s="107"/>
      <c r="D446" s="107"/>
      <c r="E446" s="108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106"/>
      <c r="C447" s="107"/>
      <c r="D447" s="107"/>
      <c r="E447" s="108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106"/>
      <c r="C448" s="107"/>
      <c r="D448" s="107"/>
      <c r="E448" s="108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106"/>
      <c r="C449" s="107"/>
      <c r="D449" s="107"/>
      <c r="E449" s="108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106"/>
      <c r="C450" s="107"/>
      <c r="D450" s="107"/>
      <c r="E450" s="108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106"/>
      <c r="C451" s="107"/>
      <c r="D451" s="107"/>
      <c r="E451" s="108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106"/>
      <c r="C452" s="107"/>
      <c r="D452" s="107"/>
      <c r="E452" s="108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106"/>
      <c r="C453" s="107"/>
      <c r="D453" s="107"/>
      <c r="E453" s="108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  <row r="454" spans="1:64" x14ac:dyDescent="0.25">
      <c r="A454" s="72"/>
      <c r="B454" s="106"/>
      <c r="C454" s="107"/>
      <c r="D454" s="107"/>
      <c r="E454" s="108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</row>
  </sheetData>
  <mergeCells count="422">
    <mergeCell ref="B453:E453"/>
    <mergeCell ref="B454:E45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B117:E117"/>
    <mergeCell ref="B118:E118"/>
    <mergeCell ref="B119:E119"/>
    <mergeCell ref="B120:E120"/>
    <mergeCell ref="B121:E121"/>
    <mergeCell ref="B122:E122"/>
    <mergeCell ref="B111:E111"/>
    <mergeCell ref="B112:E112"/>
    <mergeCell ref="B113:E113"/>
    <mergeCell ref="B114:E114"/>
    <mergeCell ref="B115:E115"/>
    <mergeCell ref="B116:E116"/>
    <mergeCell ref="B105:E105"/>
    <mergeCell ref="B106:E106"/>
    <mergeCell ref="B107:E107"/>
    <mergeCell ref="B108:E108"/>
    <mergeCell ref="B109:E109"/>
    <mergeCell ref="B110:E110"/>
    <mergeCell ref="B99:E99"/>
    <mergeCell ref="B100:E100"/>
    <mergeCell ref="B101:E101"/>
    <mergeCell ref="B102:E102"/>
    <mergeCell ref="B103:E103"/>
    <mergeCell ref="B104:E104"/>
    <mergeCell ref="B93:E93"/>
    <mergeCell ref="B94:E94"/>
    <mergeCell ref="B95:E95"/>
    <mergeCell ref="B96:E96"/>
    <mergeCell ref="B97:E97"/>
    <mergeCell ref="B98:E98"/>
    <mergeCell ref="B87:E87"/>
    <mergeCell ref="B88:E88"/>
    <mergeCell ref="B89:E89"/>
    <mergeCell ref="B90:E90"/>
    <mergeCell ref="B91:E91"/>
    <mergeCell ref="B92:E92"/>
    <mergeCell ref="B81:E81"/>
    <mergeCell ref="B82:E82"/>
    <mergeCell ref="B83:E83"/>
    <mergeCell ref="B84:E84"/>
    <mergeCell ref="B85:E85"/>
    <mergeCell ref="B86:E86"/>
    <mergeCell ref="B73:E73"/>
    <mergeCell ref="B74:E74"/>
    <mergeCell ref="B75:E75"/>
    <mergeCell ref="B78:E78"/>
    <mergeCell ref="B79:E79"/>
    <mergeCell ref="B80:E80"/>
    <mergeCell ref="B65:E65"/>
    <mergeCell ref="B68:E68"/>
    <mergeCell ref="B69:E69"/>
    <mergeCell ref="B70:E70"/>
    <mergeCell ref="B71:E71"/>
    <mergeCell ref="B72:E72"/>
    <mergeCell ref="B76:E76"/>
    <mergeCell ref="B66:E66"/>
    <mergeCell ref="B77:E77"/>
    <mergeCell ref="B67:E67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dcterms:created xsi:type="dcterms:W3CDTF">2018-09-13T19:18:13Z</dcterms:created>
  <dcterms:modified xsi:type="dcterms:W3CDTF">2024-01-09T21:33:23Z</dcterms:modified>
</cp:coreProperties>
</file>