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ABRIL RED MOYOBAMBA\"/>
    </mc:Choice>
  </mc:AlternateContent>
  <xr:revisionPtr revIDLastSave="0" documentId="13_ncr:1_{2148A713-0521-4AEB-9FD0-411C49B59FF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" sheetId="50" r:id="rId1"/>
    <sheet name="Feb" sheetId="44" r:id="rId2"/>
    <sheet name="Mar" sheetId="45" r:id="rId3"/>
    <sheet name="Abr" sheetId="46" r:id="rId4"/>
    <sheet name="May" sheetId="36" state="hidden" r:id="rId5"/>
    <sheet name="Jun" sheetId="37" state="hidden" r:id="rId6"/>
    <sheet name="Julio" sheetId="52" state="hidden" r:id="rId7"/>
    <sheet name="Ago" sheetId="54" state="hidden" r:id="rId8"/>
    <sheet name="Set" sheetId="55" state="hidden" r:id="rId9"/>
    <sheet name="Oct" sheetId="56" state="hidden" r:id="rId10"/>
    <sheet name="Nov" sheetId="57" state="hidden" r:id="rId11"/>
    <sheet name="Dic" sheetId="58" state="hidden" r:id="rId12"/>
    <sheet name="ACUMULADO" sheetId="60" state="hidden" r:id="rId13"/>
    <sheet name="Formula" sheetId="28" state="hidden" r:id="rId14"/>
  </sheets>
  <definedNames>
    <definedName name="_xlnm._FilterDatabase" localSheetId="1" hidden="1">Feb!$A$93:$NU$157</definedName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</workbook>
</file>

<file path=xl/calcChain.xml><?xml version="1.0" encoding="utf-8"?>
<calcChain xmlns="http://schemas.openxmlformats.org/spreadsheetml/2006/main">
  <c r="E105" i="46" l="1"/>
  <c r="F105" i="46"/>
  <c r="G105" i="46"/>
  <c r="H105" i="46"/>
  <c r="I105" i="46"/>
  <c r="J105" i="46"/>
  <c r="K105" i="46"/>
  <c r="L105" i="46"/>
  <c r="M105" i="46"/>
  <c r="N105" i="46"/>
  <c r="O105" i="46"/>
  <c r="P105" i="46"/>
  <c r="Q105" i="46"/>
  <c r="R105" i="46"/>
  <c r="S105" i="46"/>
  <c r="T105" i="46"/>
  <c r="U105" i="46"/>
  <c r="V105" i="46"/>
  <c r="W105" i="46"/>
  <c r="X105" i="46"/>
  <c r="Y105" i="46"/>
  <c r="Z105" i="46"/>
  <c r="AA105" i="46"/>
  <c r="AB105" i="46"/>
  <c r="AC105" i="46"/>
  <c r="AD105" i="46"/>
  <c r="AE105" i="46"/>
  <c r="AF105" i="46"/>
  <c r="AG105" i="46"/>
  <c r="AH105" i="46"/>
  <c r="AI105" i="46"/>
  <c r="AJ105" i="46"/>
  <c r="AK105" i="46"/>
  <c r="AL105" i="46"/>
  <c r="AM105" i="46"/>
  <c r="AN105" i="46"/>
  <c r="AO105" i="46"/>
  <c r="AP105" i="46"/>
  <c r="AQ105" i="46"/>
  <c r="AR105" i="46"/>
  <c r="AS105" i="46"/>
  <c r="AT105" i="46"/>
  <c r="AU105" i="46"/>
  <c r="AV105" i="46"/>
  <c r="AW105" i="46"/>
  <c r="AX105" i="46"/>
  <c r="AY105" i="46"/>
  <c r="AZ105" i="46"/>
  <c r="BA105" i="46"/>
  <c r="BB105" i="46"/>
  <c r="BC105" i="46"/>
  <c r="BD105" i="46"/>
  <c r="BE105" i="46"/>
  <c r="BF105" i="46"/>
  <c r="BG105" i="46"/>
  <c r="BH105" i="46"/>
  <c r="BI105" i="46"/>
  <c r="BJ105" i="46"/>
  <c r="BK105" i="46"/>
  <c r="BL105" i="46"/>
  <c r="BM105" i="46"/>
  <c r="BN105" i="46"/>
  <c r="BO105" i="46"/>
  <c r="BP105" i="46"/>
  <c r="BQ105" i="46"/>
  <c r="BR105" i="46"/>
  <c r="BS105" i="46"/>
  <c r="BT105" i="46"/>
  <c r="BU105" i="46"/>
  <c r="BV105" i="46"/>
  <c r="BW105" i="46"/>
  <c r="BX105" i="46"/>
  <c r="BY105" i="46"/>
  <c r="BZ105" i="46"/>
  <c r="CA105" i="46"/>
  <c r="CB105" i="46"/>
  <c r="CC105" i="46"/>
  <c r="CD105" i="46"/>
  <c r="CE105" i="46"/>
  <c r="CF105" i="46"/>
  <c r="CG105" i="46"/>
  <c r="CH105" i="46"/>
  <c r="CI105" i="46"/>
  <c r="CJ105" i="46"/>
  <c r="CK105" i="46"/>
  <c r="CL105" i="46"/>
  <c r="CM105" i="46"/>
  <c r="CN105" i="46"/>
  <c r="CO105" i="46"/>
  <c r="CP105" i="46"/>
  <c r="CQ105" i="46"/>
  <c r="CR105" i="46"/>
  <c r="CS105" i="46"/>
  <c r="CT105" i="46"/>
  <c r="CU105" i="46"/>
  <c r="CV105" i="46"/>
  <c r="CW105" i="46"/>
  <c r="CX105" i="46"/>
  <c r="CY105" i="46"/>
  <c r="CZ105" i="46"/>
  <c r="DA105" i="46"/>
  <c r="DB105" i="46"/>
  <c r="DC105" i="46"/>
  <c r="DD105" i="46"/>
  <c r="DE105" i="46"/>
  <c r="DF105" i="46"/>
  <c r="DG105" i="46"/>
  <c r="DH105" i="46"/>
  <c r="DI105" i="46"/>
  <c r="DJ105" i="46"/>
  <c r="DK105" i="46"/>
  <c r="DL105" i="46"/>
  <c r="DM105" i="46"/>
  <c r="DN105" i="46"/>
  <c r="DO105" i="46"/>
  <c r="DP105" i="46"/>
  <c r="DQ105" i="46"/>
  <c r="DR105" i="46"/>
  <c r="DS105" i="46"/>
  <c r="DT105" i="46"/>
  <c r="DU105" i="46"/>
  <c r="DV105" i="46"/>
  <c r="DW105" i="46"/>
  <c r="DX105" i="46"/>
  <c r="DY105" i="46"/>
  <c r="DZ105" i="46"/>
  <c r="EA105" i="46"/>
  <c r="EB105" i="46"/>
  <c r="EC105" i="46"/>
  <c r="ED105" i="46"/>
  <c r="EE105" i="46"/>
  <c r="EF105" i="46"/>
  <c r="EG105" i="46"/>
  <c r="EH105" i="46"/>
  <c r="EI105" i="46"/>
  <c r="EJ105" i="46"/>
  <c r="EK105" i="46"/>
  <c r="EL105" i="46"/>
  <c r="EM105" i="46"/>
  <c r="EN105" i="46"/>
  <c r="EO105" i="46"/>
  <c r="EP105" i="46"/>
  <c r="EQ105" i="46"/>
  <c r="ER105" i="46"/>
  <c r="ES105" i="46"/>
  <c r="ET105" i="46"/>
  <c r="EU105" i="46"/>
  <c r="EV105" i="46"/>
  <c r="EW105" i="46"/>
  <c r="EX105" i="46"/>
  <c r="EY105" i="46"/>
  <c r="EZ105" i="46"/>
  <c r="FA105" i="46"/>
  <c r="FB105" i="46"/>
  <c r="FC105" i="46"/>
  <c r="FD105" i="46"/>
  <c r="FE105" i="46"/>
  <c r="FF105" i="46"/>
  <c r="FG105" i="46"/>
  <c r="FH105" i="46"/>
  <c r="FI105" i="46"/>
  <c r="FJ105" i="46"/>
  <c r="FK105" i="46"/>
  <c r="FL105" i="46"/>
  <c r="FM105" i="46"/>
  <c r="FN105" i="46"/>
  <c r="FO105" i="46"/>
  <c r="FP105" i="46"/>
  <c r="FQ105" i="46"/>
  <c r="FR105" i="46"/>
  <c r="FS105" i="46"/>
  <c r="FT105" i="46"/>
  <c r="FU105" i="46"/>
  <c r="FV105" i="46"/>
  <c r="FW105" i="46"/>
  <c r="FX105" i="46"/>
  <c r="FY105" i="46"/>
  <c r="FZ105" i="46"/>
  <c r="GA105" i="46"/>
  <c r="GB105" i="46"/>
  <c r="GC105" i="46"/>
  <c r="GD105" i="46"/>
  <c r="GE105" i="46"/>
  <c r="GF105" i="46"/>
  <c r="GG105" i="46"/>
  <c r="GH105" i="46"/>
  <c r="GI105" i="46"/>
  <c r="GJ105" i="46"/>
  <c r="GK105" i="46"/>
  <c r="GL105" i="46"/>
  <c r="GM105" i="46"/>
  <c r="GN105" i="46"/>
  <c r="GO105" i="46"/>
  <c r="GP105" i="46"/>
  <c r="GQ105" i="46"/>
  <c r="GR105" i="46"/>
  <c r="GS105" i="46"/>
  <c r="GT105" i="46"/>
  <c r="GU105" i="46"/>
  <c r="GV105" i="46"/>
  <c r="GW105" i="46"/>
  <c r="GX105" i="46"/>
  <c r="GY105" i="46"/>
  <c r="GZ105" i="46"/>
  <c r="HA105" i="46"/>
  <c r="HB105" i="46"/>
  <c r="HC105" i="46"/>
  <c r="HD105" i="46"/>
  <c r="HE105" i="46"/>
  <c r="HF105" i="46"/>
  <c r="HG105" i="46"/>
  <c r="HH105" i="46"/>
  <c r="HI105" i="46"/>
  <c r="HJ105" i="46"/>
  <c r="HK105" i="46"/>
  <c r="HL105" i="46"/>
  <c r="HM105" i="46"/>
  <c r="HN105" i="46"/>
  <c r="HO105" i="46"/>
  <c r="HP105" i="46"/>
  <c r="HQ105" i="46"/>
  <c r="HR105" i="46"/>
  <c r="HS105" i="46"/>
  <c r="HT105" i="46"/>
  <c r="HU105" i="46"/>
  <c r="HV105" i="46"/>
  <c r="HW105" i="46"/>
  <c r="HX105" i="46"/>
  <c r="HY105" i="46"/>
  <c r="HZ105" i="46"/>
  <c r="IA105" i="46"/>
  <c r="IB105" i="46"/>
  <c r="IC105" i="46"/>
  <c r="ID105" i="46"/>
  <c r="IE105" i="46"/>
  <c r="IF105" i="46"/>
  <c r="IG105" i="46"/>
  <c r="IH105" i="46"/>
  <c r="II105" i="46"/>
  <c r="IJ105" i="46"/>
  <c r="IK105" i="46"/>
  <c r="IL105" i="46"/>
  <c r="IM105" i="46"/>
  <c r="IN105" i="46"/>
  <c r="IO105" i="46"/>
  <c r="IP105" i="46"/>
  <c r="IQ105" i="46"/>
  <c r="IR105" i="46"/>
  <c r="IS105" i="46"/>
  <c r="IT105" i="46"/>
  <c r="IU105" i="46"/>
  <c r="IV105" i="46"/>
  <c r="IW105" i="46"/>
  <c r="IX105" i="46"/>
  <c r="IY105" i="46"/>
  <c r="IZ105" i="46"/>
  <c r="JA105" i="46"/>
  <c r="JB105" i="46"/>
  <c r="JC105" i="46"/>
  <c r="JD105" i="46"/>
  <c r="JE105" i="46"/>
  <c r="JF105" i="46"/>
  <c r="JG105" i="46"/>
  <c r="JH105" i="46"/>
  <c r="JI105" i="46"/>
  <c r="JJ105" i="46"/>
  <c r="JK105" i="46"/>
  <c r="JL105" i="46"/>
  <c r="JM105" i="46"/>
  <c r="JN105" i="46"/>
  <c r="JO105" i="46"/>
  <c r="JP105" i="46"/>
  <c r="JQ105" i="46"/>
  <c r="JR105" i="46"/>
  <c r="JS105" i="46"/>
  <c r="JT105" i="46"/>
  <c r="JU105" i="46"/>
  <c r="JV105" i="46"/>
  <c r="JW105" i="46"/>
  <c r="JX105" i="46"/>
  <c r="JY105" i="46"/>
  <c r="JZ105" i="46"/>
  <c r="KA105" i="46"/>
  <c r="KB105" i="46"/>
  <c r="KC105" i="46"/>
  <c r="KD105" i="46"/>
  <c r="KE105" i="46"/>
  <c r="KF105" i="46"/>
  <c r="KG105" i="46"/>
  <c r="KH105" i="46"/>
  <c r="KI105" i="46"/>
  <c r="KJ105" i="46"/>
  <c r="KK105" i="46"/>
  <c r="KL105" i="46"/>
  <c r="KM105" i="46"/>
  <c r="KN105" i="46"/>
  <c r="KO105" i="46"/>
  <c r="KP105" i="46"/>
  <c r="KQ105" i="46"/>
  <c r="KR105" i="46"/>
  <c r="KS105" i="46"/>
  <c r="KT105" i="46"/>
  <c r="KU105" i="46"/>
  <c r="KV105" i="46"/>
  <c r="KW105" i="46"/>
  <c r="KX105" i="46"/>
  <c r="KY105" i="46"/>
  <c r="KZ105" i="46"/>
  <c r="LA105" i="46"/>
  <c r="LB105" i="46"/>
  <c r="LC105" i="46"/>
  <c r="LD105" i="46"/>
  <c r="LE105" i="46"/>
  <c r="LF105" i="46"/>
  <c r="LG105" i="46"/>
  <c r="LH105" i="46"/>
  <c r="LI105" i="46"/>
  <c r="LJ105" i="46"/>
  <c r="LK105" i="46"/>
  <c r="LL105" i="46"/>
  <c r="LM105" i="46"/>
  <c r="LN105" i="46"/>
  <c r="LO105" i="46"/>
  <c r="LP105" i="46"/>
  <c r="LQ105" i="46"/>
  <c r="LR105" i="46"/>
  <c r="LS105" i="46"/>
  <c r="LT105" i="46"/>
  <c r="LU105" i="46"/>
  <c r="LV105" i="46"/>
  <c r="LW105" i="46"/>
  <c r="LX105" i="46"/>
  <c r="LY105" i="46"/>
  <c r="LZ105" i="46"/>
  <c r="MA105" i="46"/>
  <c r="MB105" i="46"/>
  <c r="MC105" i="46"/>
  <c r="MD105" i="46"/>
  <c r="ME105" i="46"/>
  <c r="MF105" i="46"/>
  <c r="MG105" i="46"/>
  <c r="MH105" i="46"/>
  <c r="MI105" i="46"/>
  <c r="MJ105" i="46"/>
  <c r="MK105" i="46"/>
  <c r="ML105" i="46"/>
  <c r="MM105" i="46"/>
  <c r="MN105" i="46"/>
  <c r="MO105" i="46"/>
  <c r="MP105" i="46"/>
  <c r="MQ105" i="46"/>
  <c r="MR105" i="46"/>
  <c r="MS105" i="46"/>
  <c r="MT105" i="46"/>
  <c r="MU105" i="46"/>
  <c r="MV105" i="46"/>
  <c r="MW105" i="46"/>
  <c r="MX105" i="46"/>
  <c r="MY105" i="46"/>
  <c r="MZ105" i="46"/>
  <c r="NA105" i="46"/>
  <c r="NB105" i="46"/>
  <c r="NC105" i="46"/>
  <c r="ND105" i="46"/>
  <c r="NE105" i="46"/>
  <c r="NF105" i="46"/>
  <c r="NG105" i="46"/>
  <c r="NH105" i="46"/>
  <c r="NI105" i="46"/>
  <c r="NJ105" i="46"/>
  <c r="NK105" i="46"/>
  <c r="NL105" i="46"/>
  <c r="NM105" i="46"/>
  <c r="NN105" i="46"/>
  <c r="NO105" i="46"/>
  <c r="NP105" i="46"/>
  <c r="NQ105" i="46"/>
  <c r="NR105" i="46"/>
  <c r="D105" i="46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5" i="45"/>
  <c r="EV109" i="44" l="1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U109" i="44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DY151" i="50"/>
  <c r="DZ151" i="50"/>
  <c r="EA151" i="50"/>
  <c r="EB151" i="50"/>
  <c r="EC151" i="50"/>
  <c r="ED151" i="50"/>
  <c r="EE151" i="50"/>
  <c r="EF151" i="50"/>
  <c r="EG151" i="50"/>
  <c r="EH151" i="50"/>
  <c r="EI151" i="50"/>
  <c r="EJ151" i="50"/>
  <c r="EK151" i="50"/>
  <c r="EL151" i="50"/>
  <c r="EM151" i="50"/>
  <c r="EN151" i="50"/>
  <c r="EO151" i="50"/>
  <c r="EP151" i="50"/>
  <c r="EQ151" i="50"/>
  <c r="ER151" i="50"/>
  <c r="ES151" i="50"/>
  <c r="ET151" i="50"/>
  <c r="FP151" i="50"/>
  <c r="FQ151" i="50"/>
  <c r="FR151" i="50"/>
  <c r="FS151" i="50"/>
  <c r="FT151" i="50"/>
  <c r="FU151" i="50"/>
  <c r="FV151" i="50"/>
  <c r="FW151" i="50"/>
  <c r="FX151" i="50"/>
  <c r="FY151" i="50"/>
  <c r="FZ151" i="50"/>
  <c r="GA151" i="50"/>
  <c r="GB151" i="50"/>
  <c r="GC151" i="50"/>
  <c r="GD151" i="50"/>
  <c r="GE151" i="50"/>
  <c r="GF151" i="50"/>
  <c r="GG151" i="50"/>
  <c r="GH151" i="50"/>
  <c r="GI151" i="50"/>
  <c r="GJ151" i="50"/>
  <c r="GK151" i="50"/>
  <c r="GL151" i="50"/>
  <c r="GM151" i="50"/>
  <c r="GN151" i="50"/>
  <c r="GO151" i="50"/>
  <c r="GP151" i="50"/>
  <c r="GQ151" i="50"/>
  <c r="GR151" i="50"/>
  <c r="GS151" i="50"/>
  <c r="GT151" i="50"/>
  <c r="GU151" i="50"/>
  <c r="GV151" i="50"/>
  <c r="GW151" i="50"/>
  <c r="GX151" i="50"/>
  <c r="GY151" i="50"/>
  <c r="GZ151" i="50"/>
  <c r="HA151" i="50"/>
  <c r="HB151" i="50"/>
  <c r="HC151" i="50"/>
  <c r="HD151" i="50"/>
  <c r="HE151" i="50"/>
  <c r="HF151" i="50"/>
  <c r="HG151" i="50"/>
  <c r="HH151" i="50"/>
  <c r="HI151" i="50"/>
  <c r="HJ151" i="50"/>
  <c r="HK151" i="50"/>
  <c r="HL151" i="50"/>
  <c r="HM151" i="50"/>
  <c r="HN151" i="50"/>
  <c r="HO151" i="50"/>
  <c r="HP151" i="50"/>
  <c r="HQ151" i="50"/>
  <c r="HR151" i="50"/>
  <c r="HS151" i="50"/>
  <c r="HT151" i="50"/>
  <c r="HU151" i="50"/>
  <c r="HV151" i="50"/>
  <c r="HW151" i="50"/>
  <c r="HX151" i="50"/>
  <c r="HY151" i="50"/>
  <c r="HZ151" i="50"/>
  <c r="IA151" i="50"/>
  <c r="IB151" i="50"/>
  <c r="IC151" i="50"/>
  <c r="ID151" i="50"/>
  <c r="IE151" i="50"/>
  <c r="IF151" i="50"/>
  <c r="IG151" i="50"/>
  <c r="IH151" i="50"/>
  <c r="II151" i="50"/>
  <c r="IJ151" i="50"/>
  <c r="IK151" i="50"/>
  <c r="IL151" i="50"/>
  <c r="IM151" i="50"/>
  <c r="IN151" i="50"/>
  <c r="IO151" i="50"/>
  <c r="IP151" i="50"/>
  <c r="IQ151" i="50"/>
  <c r="IR151" i="50"/>
  <c r="IS151" i="50"/>
  <c r="IT151" i="50"/>
  <c r="IU151" i="50"/>
  <c r="IV151" i="50"/>
  <c r="IW151" i="50"/>
  <c r="IX151" i="50"/>
  <c r="IY151" i="50"/>
  <c r="IZ151" i="50"/>
  <c r="JA151" i="50"/>
  <c r="JB151" i="50"/>
  <c r="JC151" i="50"/>
  <c r="JD151" i="50"/>
  <c r="JE151" i="50"/>
  <c r="JF151" i="50"/>
  <c r="JG151" i="50"/>
  <c r="JH151" i="50"/>
  <c r="JI151" i="50"/>
  <c r="JJ151" i="50"/>
  <c r="JK151" i="50"/>
  <c r="JL151" i="50"/>
  <c r="JM151" i="50"/>
  <c r="JN151" i="50"/>
  <c r="JO151" i="50"/>
  <c r="JP151" i="50"/>
  <c r="JQ151" i="50"/>
  <c r="JR151" i="50"/>
  <c r="JS151" i="50"/>
  <c r="JT151" i="50"/>
  <c r="JU151" i="50"/>
  <c r="JV151" i="50"/>
  <c r="JW151" i="50"/>
  <c r="JX151" i="50"/>
  <c r="JY151" i="50"/>
  <c r="JZ151" i="50"/>
  <c r="KA151" i="50"/>
  <c r="KB151" i="50"/>
  <c r="KC151" i="50"/>
  <c r="KD151" i="50"/>
  <c r="KE151" i="50"/>
  <c r="KF151" i="50"/>
  <c r="KG151" i="50"/>
  <c r="KH151" i="50"/>
  <c r="KI151" i="50"/>
  <c r="KJ151" i="50"/>
  <c r="KK151" i="50"/>
  <c r="KL151" i="50"/>
  <c r="KM151" i="50"/>
  <c r="KN151" i="50"/>
  <c r="KO151" i="50"/>
  <c r="KP151" i="50"/>
  <c r="KQ151" i="50"/>
  <c r="KR151" i="50"/>
  <c r="KS151" i="50"/>
  <c r="KT151" i="50"/>
  <c r="KU151" i="50"/>
  <c r="KV151" i="50"/>
  <c r="KW151" i="50"/>
  <c r="KX151" i="50"/>
  <c r="KY151" i="50"/>
  <c r="KZ151" i="50"/>
  <c r="LA151" i="50"/>
  <c r="LB151" i="50"/>
  <c r="LC151" i="50"/>
  <c r="LD151" i="50"/>
  <c r="LE151" i="50"/>
  <c r="LF151" i="50"/>
  <c r="LG151" i="50"/>
  <c r="LH151" i="50"/>
  <c r="LI151" i="50"/>
  <c r="LJ151" i="50"/>
  <c r="LK151" i="50"/>
  <c r="LL151" i="50"/>
  <c r="LM151" i="50"/>
  <c r="LN151" i="50"/>
  <c r="LO151" i="50"/>
  <c r="LP151" i="50"/>
  <c r="LQ151" i="50"/>
  <c r="LR151" i="50"/>
  <c r="LS151" i="50"/>
  <c r="LT151" i="50"/>
  <c r="LU151" i="50"/>
  <c r="LV151" i="50"/>
  <c r="LW151" i="50"/>
  <c r="LX151" i="50"/>
  <c r="LY151" i="50"/>
  <c r="LZ151" i="50"/>
  <c r="MA151" i="50"/>
  <c r="MB151" i="50"/>
  <c r="MC151" i="50"/>
  <c r="MD151" i="50"/>
  <c r="ME151" i="50"/>
  <c r="MF151" i="50"/>
  <c r="MG151" i="50"/>
  <c r="MH151" i="50"/>
  <c r="MI151" i="50"/>
  <c r="MJ151" i="50"/>
  <c r="MK151" i="50"/>
  <c r="ML151" i="50"/>
  <c r="MM151" i="50"/>
  <c r="MN151" i="50"/>
  <c r="MO151" i="50"/>
  <c r="MP151" i="50"/>
  <c r="MQ151" i="50"/>
  <c r="MR151" i="50"/>
  <c r="MS151" i="50"/>
  <c r="MT151" i="50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G151" i="50"/>
  <c r="NH151" i="50"/>
  <c r="NI151" i="50"/>
  <c r="NJ151" i="50"/>
  <c r="NK151" i="50"/>
  <c r="NL151" i="50"/>
  <c r="NM151" i="50"/>
  <c r="NN151" i="50"/>
  <c r="NO151" i="50"/>
  <c r="NP151" i="50"/>
  <c r="NQ151" i="50"/>
  <c r="NR151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EU154" i="60"/>
  <c r="EV154" i="60"/>
  <c r="EW154" i="60"/>
  <c r="EX154" i="60"/>
  <c r="EY154" i="60"/>
  <c r="EZ154" i="60"/>
  <c r="FA154" i="60"/>
  <c r="FB154" i="60"/>
  <c r="FC154" i="60"/>
  <c r="FD154" i="60"/>
  <c r="FE154" i="60"/>
  <c r="FF154" i="60"/>
  <c r="FG154" i="60"/>
  <c r="FH154" i="60"/>
  <c r="FI154" i="60"/>
  <c r="FJ154" i="60"/>
  <c r="FK154" i="60"/>
  <c r="FL154" i="60"/>
  <c r="FM154" i="60"/>
  <c r="FN154" i="60"/>
  <c r="FO154" i="60"/>
  <c r="D154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60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EU110" i="44"/>
  <c r="EU111" i="44"/>
  <c r="EU112" i="44"/>
  <c r="EU113" i="44"/>
  <c r="EU114" i="44"/>
  <c r="EU115" i="44"/>
  <c r="EU116" i="44"/>
  <c r="EU117" i="44"/>
  <c r="EU118" i="44"/>
  <c r="EU119" i="44"/>
  <c r="EU120" i="44"/>
  <c r="EU121" i="44"/>
  <c r="EU122" i="44"/>
  <c r="EU123" i="44"/>
  <c r="EU124" i="44"/>
  <c r="EU125" i="44"/>
  <c r="EU126" i="44"/>
  <c r="EU127" i="44"/>
  <c r="EU128" i="44"/>
  <c r="EU129" i="44"/>
  <c r="EU130" i="44"/>
  <c r="EU131" i="44"/>
  <c r="EU132" i="44"/>
  <c r="EU133" i="44"/>
  <c r="EU134" i="44"/>
  <c r="EU135" i="44"/>
  <c r="EU136" i="44"/>
  <c r="EU137" i="44"/>
  <c r="EU138" i="44"/>
  <c r="EU140" i="44"/>
  <c r="EU141" i="44"/>
  <c r="EU142" i="44"/>
  <c r="EU143" i="44"/>
  <c r="EU144" i="44"/>
  <c r="EU145" i="44"/>
  <c r="EU146" i="44"/>
  <c r="EU147" i="44"/>
  <c r="EU148" i="44"/>
  <c r="EU149" i="44"/>
  <c r="EU150" i="44"/>
  <c r="FP147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P148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P149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50" i="60"/>
  <c r="FQ150" i="60"/>
  <c r="FR150" i="60"/>
  <c r="FS150" i="60"/>
  <c r="FT150" i="60"/>
  <c r="FU150" i="60"/>
  <c r="FV150" i="60"/>
  <c r="FW150" i="60"/>
  <c r="FX150" i="60"/>
  <c r="FY150" i="60"/>
  <c r="FZ150" i="60"/>
  <c r="GA150" i="60"/>
  <c r="GB150" i="60"/>
  <c r="GC150" i="60"/>
  <c r="GD150" i="60"/>
  <c r="GE150" i="60"/>
  <c r="GF150" i="60"/>
  <c r="GG150" i="60"/>
  <c r="GH150" i="60"/>
  <c r="GI150" i="60"/>
  <c r="GJ150" i="60"/>
  <c r="GK150" i="60"/>
  <c r="GL150" i="60"/>
  <c r="GM150" i="60"/>
  <c r="GN150" i="60"/>
  <c r="GO150" i="60"/>
  <c r="GP150" i="60"/>
  <c r="GQ150" i="60"/>
  <c r="GR150" i="60"/>
  <c r="GS150" i="60"/>
  <c r="GT150" i="60"/>
  <c r="GU150" i="60"/>
  <c r="GV150" i="60"/>
  <c r="GW150" i="60"/>
  <c r="GX150" i="60"/>
  <c r="GY150" i="60"/>
  <c r="GZ150" i="60"/>
  <c r="HA150" i="60"/>
  <c r="HB150" i="60"/>
  <c r="HC150" i="60"/>
  <c r="HD150" i="60"/>
  <c r="HE150" i="60"/>
  <c r="HF150" i="60"/>
  <c r="HG150" i="60"/>
  <c r="HH150" i="60"/>
  <c r="HI150" i="60"/>
  <c r="HJ150" i="60"/>
  <c r="HK150" i="60"/>
  <c r="HL150" i="60"/>
  <c r="HM150" i="60"/>
  <c r="HN150" i="60"/>
  <c r="HO150" i="60"/>
  <c r="HP150" i="60"/>
  <c r="HQ150" i="60"/>
  <c r="HR150" i="60"/>
  <c r="HS150" i="60"/>
  <c r="HT150" i="60"/>
  <c r="HU150" i="60"/>
  <c r="HV150" i="60"/>
  <c r="HW150" i="60"/>
  <c r="HX150" i="60"/>
  <c r="HY150" i="60"/>
  <c r="HZ150" i="60"/>
  <c r="IA150" i="60"/>
  <c r="IB150" i="60"/>
  <c r="IC150" i="60"/>
  <c r="ID150" i="60"/>
  <c r="IE150" i="60"/>
  <c r="IF150" i="60"/>
  <c r="IG150" i="60"/>
  <c r="IH150" i="60"/>
  <c r="II150" i="60"/>
  <c r="IJ150" i="60"/>
  <c r="IK150" i="60"/>
  <c r="IL150" i="60"/>
  <c r="IM150" i="60"/>
  <c r="IN150" i="60"/>
  <c r="IO150" i="60"/>
  <c r="IP150" i="60"/>
  <c r="IQ150" i="60"/>
  <c r="IR150" i="60"/>
  <c r="IS150" i="60"/>
  <c r="IT150" i="60"/>
  <c r="IU150" i="60"/>
  <c r="IV150" i="60"/>
  <c r="IW150" i="60"/>
  <c r="IX150" i="60"/>
  <c r="IY150" i="60"/>
  <c r="IZ150" i="60"/>
  <c r="JA150" i="60"/>
  <c r="JB150" i="60"/>
  <c r="JC150" i="60"/>
  <c r="JD150" i="60"/>
  <c r="JE150" i="60"/>
  <c r="JF150" i="60"/>
  <c r="JG150" i="60"/>
  <c r="JH150" i="60"/>
  <c r="JI150" i="60"/>
  <c r="JJ150" i="60"/>
  <c r="JK150" i="60"/>
  <c r="JL150" i="60"/>
  <c r="JM150" i="60"/>
  <c r="JN150" i="60"/>
  <c r="JO150" i="60"/>
  <c r="JP150" i="60"/>
  <c r="JQ150" i="60"/>
  <c r="JR150" i="60"/>
  <c r="JS150" i="60"/>
  <c r="JT150" i="60"/>
  <c r="JU150" i="60"/>
  <c r="JV150" i="60"/>
  <c r="JW150" i="60"/>
  <c r="JX150" i="60"/>
  <c r="JY150" i="60"/>
  <c r="JZ150" i="60"/>
  <c r="KA150" i="60"/>
  <c r="KB150" i="60"/>
  <c r="KC150" i="60"/>
  <c r="KD150" i="60"/>
  <c r="KE150" i="60"/>
  <c r="KF150" i="60"/>
  <c r="KG150" i="60"/>
  <c r="KH150" i="60"/>
  <c r="KI150" i="60"/>
  <c r="KJ150" i="60"/>
  <c r="KK150" i="60"/>
  <c r="KL150" i="60"/>
  <c r="KM150" i="60"/>
  <c r="KN150" i="60"/>
  <c r="KO150" i="60"/>
  <c r="KP150" i="60"/>
  <c r="KQ150" i="60"/>
  <c r="KR150" i="60"/>
  <c r="KS150" i="60"/>
  <c r="KT150" i="60"/>
  <c r="KU150" i="60"/>
  <c r="KV150" i="60"/>
  <c r="KW150" i="60"/>
  <c r="KX150" i="60"/>
  <c r="KY150" i="60"/>
  <c r="KZ150" i="60"/>
  <c r="LA150" i="60"/>
  <c r="LB150" i="60"/>
  <c r="LC150" i="60"/>
  <c r="LD150" i="60"/>
  <c r="LE150" i="60"/>
  <c r="LF150" i="60"/>
  <c r="LG150" i="60"/>
  <c r="LH150" i="60"/>
  <c r="LI150" i="60"/>
  <c r="LJ150" i="60"/>
  <c r="LK150" i="60"/>
  <c r="LL150" i="60"/>
  <c r="LM150" i="60"/>
  <c r="LN150" i="60"/>
  <c r="LO150" i="60"/>
  <c r="LP150" i="60"/>
  <c r="LQ150" i="60"/>
  <c r="LR150" i="60"/>
  <c r="LS150" i="60"/>
  <c r="LT150" i="60"/>
  <c r="LU150" i="60"/>
  <c r="LV150" i="60"/>
  <c r="LW150" i="60"/>
  <c r="LX150" i="60"/>
  <c r="LY150" i="60"/>
  <c r="LZ150" i="60"/>
  <c r="MA150" i="60"/>
  <c r="MB150" i="60"/>
  <c r="MC150" i="60"/>
  <c r="MD150" i="60"/>
  <c r="ME150" i="60"/>
  <c r="MF150" i="60"/>
  <c r="MG150" i="60"/>
  <c r="MH150" i="60"/>
  <c r="MI150" i="60"/>
  <c r="MJ150" i="60"/>
  <c r="MK150" i="60"/>
  <c r="ML150" i="60"/>
  <c r="MM150" i="60"/>
  <c r="MN150" i="60"/>
  <c r="MO150" i="60"/>
  <c r="MP150" i="60"/>
  <c r="MQ150" i="60"/>
  <c r="MR150" i="60"/>
  <c r="MS150" i="60"/>
  <c r="MT150" i="60"/>
  <c r="MU150" i="60"/>
  <c r="MV150" i="60"/>
  <c r="MW150" i="60"/>
  <c r="MX150" i="60"/>
  <c r="MY150" i="60"/>
  <c r="MZ150" i="60"/>
  <c r="NA150" i="60"/>
  <c r="NB150" i="60"/>
  <c r="NC150" i="60"/>
  <c r="ND150" i="60"/>
  <c r="NE150" i="60"/>
  <c r="NF150" i="60"/>
  <c r="NG150" i="60"/>
  <c r="NH150" i="60"/>
  <c r="NI150" i="60"/>
  <c r="NJ150" i="60"/>
  <c r="NK150" i="60"/>
  <c r="NL150" i="60"/>
  <c r="NM150" i="60"/>
  <c r="NN150" i="60"/>
  <c r="NO150" i="60"/>
  <c r="NP150" i="60"/>
  <c r="NQ150" i="60"/>
  <c r="NR150" i="60"/>
  <c r="AT147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T148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T149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50" i="60"/>
  <c r="AU150" i="60"/>
  <c r="AV150" i="60"/>
  <c r="AW150" i="60"/>
  <c r="AX150" i="60"/>
  <c r="AY150" i="60"/>
  <c r="AZ150" i="60"/>
  <c r="BA150" i="60"/>
  <c r="BB150" i="60"/>
  <c r="BC150" i="60"/>
  <c r="BD150" i="60"/>
  <c r="BE150" i="60"/>
  <c r="BF150" i="60"/>
  <c r="BG150" i="60"/>
  <c r="BH150" i="60"/>
  <c r="BI150" i="60"/>
  <c r="BJ150" i="60"/>
  <c r="BK150" i="60"/>
  <c r="BL150" i="60"/>
  <c r="BM150" i="60"/>
  <c r="BN150" i="60"/>
  <c r="BO150" i="60"/>
  <c r="BP150" i="60"/>
  <c r="BQ150" i="60"/>
  <c r="BR150" i="60"/>
  <c r="BS150" i="60"/>
  <c r="BT150" i="60"/>
  <c r="BU150" i="60"/>
  <c r="BV150" i="60"/>
  <c r="BW150" i="60"/>
  <c r="BX150" i="60"/>
  <c r="BY150" i="60"/>
  <c r="BZ150" i="60"/>
  <c r="CA150" i="60"/>
  <c r="CB150" i="60"/>
  <c r="CC150" i="60"/>
  <c r="CD150" i="60"/>
  <c r="CE150" i="60"/>
  <c r="CF150" i="60"/>
  <c r="CG150" i="60"/>
  <c r="CH150" i="60"/>
  <c r="CI150" i="60"/>
  <c r="CJ150" i="60"/>
  <c r="CK150" i="60"/>
  <c r="CL150" i="60"/>
  <c r="CM150" i="60"/>
  <c r="CN150" i="60"/>
  <c r="CO150" i="60"/>
  <c r="CP150" i="60"/>
  <c r="CQ150" i="60"/>
  <c r="CR150" i="60"/>
  <c r="CS150" i="60"/>
  <c r="CT150" i="60"/>
  <c r="CU150" i="60"/>
  <c r="CV150" i="60"/>
  <c r="CW150" i="60"/>
  <c r="CX150" i="60"/>
  <c r="CY150" i="60"/>
  <c r="CZ150" i="60"/>
  <c r="DA150" i="60"/>
  <c r="DB150" i="60"/>
  <c r="DC150" i="60"/>
  <c r="DD150" i="60"/>
  <c r="DE150" i="60"/>
  <c r="DF150" i="60"/>
  <c r="DG150" i="60"/>
  <c r="DH150" i="60"/>
  <c r="DI150" i="60"/>
  <c r="DJ150" i="60"/>
  <c r="DK150" i="60"/>
  <c r="DL150" i="60"/>
  <c r="DM150" i="60"/>
  <c r="DN150" i="60"/>
  <c r="DO150" i="60"/>
  <c r="DP150" i="60"/>
  <c r="DQ150" i="60"/>
  <c r="DR150" i="60"/>
  <c r="DS150" i="60"/>
  <c r="DT150" i="60"/>
  <c r="DU150" i="60"/>
  <c r="DV150" i="60"/>
  <c r="DW150" i="60"/>
  <c r="DX150" i="60"/>
  <c r="DY150" i="60"/>
  <c r="DZ150" i="60"/>
  <c r="EA150" i="60"/>
  <c r="EB150" i="60"/>
  <c r="EC150" i="60"/>
  <c r="ED150" i="60"/>
  <c r="EE150" i="60"/>
  <c r="EF150" i="60"/>
  <c r="EG150" i="60"/>
  <c r="EH150" i="60"/>
  <c r="EI150" i="60"/>
  <c r="EJ150" i="60"/>
  <c r="EK150" i="60"/>
  <c r="EL150" i="60"/>
  <c r="EM150" i="60"/>
  <c r="EN150" i="60"/>
  <c r="EO150" i="60"/>
  <c r="EP150" i="60"/>
  <c r="EQ150" i="60"/>
  <c r="ER150" i="60"/>
  <c r="ES150" i="60"/>
  <c r="ET150" i="60"/>
  <c r="BO109" i="60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S116" i="60"/>
  <c r="BT116" i="60"/>
  <c r="BU116" i="60"/>
  <c r="BV116" i="60"/>
  <c r="BW116" i="60"/>
  <c r="BX116" i="60"/>
  <c r="BY116" i="60"/>
  <c r="BZ116" i="60"/>
  <c r="CA116" i="60"/>
  <c r="CB116" i="60"/>
  <c r="CC116" i="60"/>
  <c r="CD116" i="60"/>
  <c r="CE116" i="60"/>
  <c r="CF116" i="60"/>
  <c r="CG116" i="60"/>
  <c r="CH116" i="60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40" i="60"/>
  <c r="BP140" i="60"/>
  <c r="BQ140" i="60"/>
  <c r="BR140" i="60"/>
  <c r="BS140" i="60"/>
  <c r="BT140" i="60"/>
  <c r="BU140" i="60"/>
  <c r="BV140" i="60"/>
  <c r="BW140" i="60"/>
  <c r="BX140" i="60"/>
  <c r="BY140" i="60"/>
  <c r="BZ140" i="60"/>
  <c r="CA140" i="60"/>
  <c r="CB140" i="60"/>
  <c r="CC140" i="60"/>
  <c r="CD140" i="60"/>
  <c r="CE140" i="60"/>
  <c r="CF140" i="60"/>
  <c r="CG140" i="60"/>
  <c r="CH140" i="60"/>
  <c r="CI140" i="60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T116" i="60"/>
  <c r="DU116" i="60"/>
  <c r="DV116" i="60"/>
  <c r="DW116" i="60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40" i="60"/>
  <c r="DF140" i="60"/>
  <c r="DG140" i="60"/>
  <c r="DH140" i="60"/>
  <c r="DI140" i="60"/>
  <c r="DJ140" i="60"/>
  <c r="DK140" i="60"/>
  <c r="DL140" i="60"/>
  <c r="DM140" i="60"/>
  <c r="DN140" i="60"/>
  <c r="DO140" i="60"/>
  <c r="DP140" i="60"/>
  <c r="DQ140" i="60"/>
  <c r="DR140" i="60"/>
  <c r="DS140" i="60"/>
  <c r="DT140" i="60"/>
  <c r="DU140" i="60"/>
  <c r="DV140" i="60"/>
  <c r="DW140" i="60"/>
  <c r="DX140" i="60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W154" i="60" l="1"/>
  <c r="DS154" i="60"/>
  <c r="BX154" i="60"/>
  <c r="CC154" i="60"/>
  <c r="CH154" i="60"/>
  <c r="BZ154" i="60"/>
  <c r="BV154" i="60"/>
  <c r="BR154" i="60"/>
  <c r="DI154" i="60"/>
  <c r="DV154" i="60"/>
  <c r="DR154" i="60"/>
  <c r="DN154" i="60"/>
  <c r="DF154" i="60"/>
  <c r="CG154" i="60"/>
  <c r="BU154" i="60"/>
  <c r="BQ154" i="60"/>
  <c r="DY154" i="60"/>
  <c r="DU154" i="60"/>
  <c r="DQ154" i="60"/>
  <c r="DM154" i="60"/>
  <c r="CF154" i="60"/>
  <c r="CB154" i="60"/>
  <c r="BP154" i="60"/>
  <c r="DE154" i="60"/>
  <c r="DJ154" i="60"/>
  <c r="DX154" i="60"/>
  <c r="DT154" i="60"/>
  <c r="DP154" i="60"/>
  <c r="DL154" i="60"/>
  <c r="DH154" i="60"/>
  <c r="BT154" i="60"/>
  <c r="BY154" i="60"/>
  <c r="CD154" i="60"/>
  <c r="CI154" i="60"/>
  <c r="CA154" i="60"/>
  <c r="BS154" i="60"/>
  <c r="DO154" i="60"/>
  <c r="DG154" i="60"/>
  <c r="CE154" i="60"/>
  <c r="BW154" i="60"/>
  <c r="BO154" i="60"/>
  <c r="DK154" i="60"/>
  <c r="BL121" i="60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Y110" i="60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Z110" i="60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A110" i="60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B110" i="60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C110" i="60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D110" i="60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E110" i="60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F110" i="60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G110" i="60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H110" i="60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I110" i="60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J110" i="60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K110" i="60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L110" i="60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M110" i="60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N110" i="60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O110" i="60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P110" i="60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Q110" i="60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R110" i="60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AS110" i="60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F120" i="60" s="1"/>
  <c r="AQ120" i="37"/>
  <c r="AQ120" i="52" s="1"/>
  <c r="AQ120" i="54" s="1"/>
  <c r="AQ120" i="55" s="1"/>
  <c r="AQ120" i="56" s="1"/>
  <c r="AQ120" i="57" s="1"/>
  <c r="AQ120" i="58" s="1"/>
  <c r="AQ120" i="60" s="1"/>
  <c r="AM120" i="37"/>
  <c r="AM120" i="52" s="1"/>
  <c r="AM120" i="54" s="1"/>
  <c r="AM120" i="55" s="1"/>
  <c r="AM120" i="56" s="1"/>
  <c r="AM120" i="57" s="1"/>
  <c r="AM120" i="58" s="1"/>
  <c r="AM120" i="60" s="1"/>
  <c r="AI120" i="37"/>
  <c r="AI120" i="52" s="1"/>
  <c r="AI120" i="54" s="1"/>
  <c r="AI120" i="55" s="1"/>
  <c r="AI120" i="56" s="1"/>
  <c r="AI120" i="57" s="1"/>
  <c r="AI120" i="58" s="1"/>
  <c r="AI120" i="60" s="1"/>
  <c r="AE120" i="37"/>
  <c r="AE120" i="52" s="1"/>
  <c r="AE120" i="54" s="1"/>
  <c r="AE120" i="55" s="1"/>
  <c r="AE120" i="56" s="1"/>
  <c r="AE120" i="57" s="1"/>
  <c r="AE120" i="58" s="1"/>
  <c r="AE120" i="60" s="1"/>
  <c r="AA120" i="37"/>
  <c r="AA120" i="52" s="1"/>
  <c r="AA120" i="54" s="1"/>
  <c r="AA120" i="55" s="1"/>
  <c r="AA120" i="56" s="1"/>
  <c r="AA120" i="57" s="1"/>
  <c r="AA120" i="58" s="1"/>
  <c r="AA120" i="60" s="1"/>
  <c r="AP120" i="37"/>
  <c r="AP120" i="52" s="1"/>
  <c r="AP120" i="54" s="1"/>
  <c r="AP120" i="55" s="1"/>
  <c r="AP120" i="56" s="1"/>
  <c r="AP120" i="57" s="1"/>
  <c r="AP120" i="58" s="1"/>
  <c r="AP120" i="60" s="1"/>
  <c r="AL120" i="37"/>
  <c r="AL120" i="52" s="1"/>
  <c r="AL120" i="54" s="1"/>
  <c r="AL120" i="55" s="1"/>
  <c r="AL120" i="56" s="1"/>
  <c r="AL120" i="57" s="1"/>
  <c r="AL120" i="58" s="1"/>
  <c r="AL120" i="60" s="1"/>
  <c r="AH120" i="37"/>
  <c r="AH120" i="52" s="1"/>
  <c r="AH120" i="54" s="1"/>
  <c r="AH120" i="55" s="1"/>
  <c r="AH120" i="56" s="1"/>
  <c r="AH120" i="57" s="1"/>
  <c r="AH120" i="58" s="1"/>
  <c r="AH120" i="60" s="1"/>
  <c r="AD120" i="37"/>
  <c r="AD120" i="52" s="1"/>
  <c r="AD120" i="54" s="1"/>
  <c r="AD120" i="55" s="1"/>
  <c r="AD120" i="56" s="1"/>
  <c r="AD120" i="57" s="1"/>
  <c r="AD120" i="58" s="1"/>
  <c r="AD120" i="60" s="1"/>
  <c r="Z120" i="37"/>
  <c r="Z120" i="52" s="1"/>
  <c r="Z120" i="54" s="1"/>
  <c r="Z120" i="55" s="1"/>
  <c r="Z120" i="56" s="1"/>
  <c r="Z120" i="57" s="1"/>
  <c r="Z120" i="58" s="1"/>
  <c r="Z120" i="60" s="1"/>
  <c r="AS120" i="37"/>
  <c r="AS120" i="52" s="1"/>
  <c r="AS120" i="54" s="1"/>
  <c r="AS120" i="55" s="1"/>
  <c r="AS120" i="56" s="1"/>
  <c r="AS120" i="57" s="1"/>
  <c r="AS120" i="58" s="1"/>
  <c r="AS120" i="60" s="1"/>
  <c r="AO120" i="37"/>
  <c r="AO120" i="52" s="1"/>
  <c r="AO120" i="54" s="1"/>
  <c r="AO120" i="55" s="1"/>
  <c r="AO120" i="56" s="1"/>
  <c r="AO120" i="57" s="1"/>
  <c r="AO120" i="58" s="1"/>
  <c r="AO120" i="60" s="1"/>
  <c r="AK120" i="37"/>
  <c r="AK120" i="52" s="1"/>
  <c r="AK120" i="54" s="1"/>
  <c r="AK120" i="55" s="1"/>
  <c r="AK120" i="56" s="1"/>
  <c r="AK120" i="57" s="1"/>
  <c r="AK120" i="58" s="1"/>
  <c r="AK120" i="60" s="1"/>
  <c r="AG120" i="37"/>
  <c r="AG120" i="52" s="1"/>
  <c r="AG120" i="54" s="1"/>
  <c r="AG120" i="55" s="1"/>
  <c r="AG120" i="56" s="1"/>
  <c r="AG120" i="57" s="1"/>
  <c r="AG120" i="58" s="1"/>
  <c r="AG120" i="60" s="1"/>
  <c r="AC120" i="37"/>
  <c r="AC120" i="52" s="1"/>
  <c r="AC120" i="54" s="1"/>
  <c r="AC120" i="55" s="1"/>
  <c r="AC120" i="56" s="1"/>
  <c r="AC120" i="57" s="1"/>
  <c r="AC120" i="58" s="1"/>
  <c r="AC120" i="60" s="1"/>
  <c r="Y120" i="37"/>
  <c r="Y120" i="52" s="1"/>
  <c r="Y120" i="54" s="1"/>
  <c r="Y120" i="55" s="1"/>
  <c r="Y120" i="56" s="1"/>
  <c r="Y120" i="57" s="1"/>
  <c r="Y120" i="58" s="1"/>
  <c r="Y120" i="60" s="1"/>
  <c r="AR120" i="37"/>
  <c r="AR120" i="52" s="1"/>
  <c r="AR120" i="54" s="1"/>
  <c r="AR120" i="55" s="1"/>
  <c r="AR120" i="56" s="1"/>
  <c r="AR120" i="57" s="1"/>
  <c r="AR120" i="58" s="1"/>
  <c r="AR120" i="60" s="1"/>
  <c r="AN120" i="37"/>
  <c r="AN120" i="52" s="1"/>
  <c r="AN120" i="54" s="1"/>
  <c r="AN120" i="55" s="1"/>
  <c r="AN120" i="56" s="1"/>
  <c r="AN120" i="57" s="1"/>
  <c r="AN120" i="58" s="1"/>
  <c r="AN120" i="60" s="1"/>
  <c r="AJ120" i="37"/>
  <c r="AJ120" i="52" s="1"/>
  <c r="AJ120" i="54" s="1"/>
  <c r="AJ120" i="55" s="1"/>
  <c r="AJ120" i="56" s="1"/>
  <c r="AJ120" i="57" s="1"/>
  <c r="AJ120" i="58" s="1"/>
  <c r="AJ120" i="60" s="1"/>
  <c r="AB120" i="37"/>
  <c r="AB120" i="52" s="1"/>
  <c r="AB120" i="54" s="1"/>
  <c r="AB120" i="55" s="1"/>
  <c r="AB120" i="56" s="1"/>
  <c r="AB120" i="57" s="1"/>
  <c r="AB120" i="58" s="1"/>
  <c r="AB120" i="60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D101" i="50"/>
  <c r="D101" i="45"/>
  <c r="D101" i="46"/>
  <c r="D101" i="36"/>
  <c r="D101" i="37"/>
  <c r="D101" i="52"/>
  <c r="D101" i="54"/>
  <c r="D101" i="55"/>
  <c r="D101" i="56"/>
  <c r="D101" i="57"/>
  <c r="D101" i="58"/>
  <c r="D101" i="44"/>
  <c r="AT151" i="45" l="1"/>
  <c r="AT152" i="45"/>
  <c r="AT153" i="45"/>
  <c r="AT155" i="45"/>
  <c r="AT156" i="45"/>
  <c r="AT157" i="45"/>
  <c r="Z109" i="44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Z109" i="60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A109" i="60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B109" i="60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C109" i="60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D109" i="60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E109" i="60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F109" i="60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G109" i="60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H109" i="60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K109" i="60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L109" i="60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N109" i="60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O109" i="60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P109" i="60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Q109" i="60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R109" i="60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AS109" i="60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Z124" i="60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A124" i="60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B124" i="60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C124" i="60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D124" i="60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E124" i="60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F124" i="60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G124" i="60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H124" i="60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I124" i="60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J124" i="60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K124" i="60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L124" i="60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M124" i="60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N124" i="60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O124" i="60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P124" i="60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Q124" i="60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R124" i="60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AS124" i="60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Z125" i="60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A125" i="60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B125" i="60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C125" i="60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D125" i="60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E125" i="60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F125" i="60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G125" i="60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H125" i="60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I125" i="60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J125" i="60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K125" i="60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L125" i="60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M125" i="60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N125" i="60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O125" i="60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P125" i="60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Q125" i="60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R125" i="60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AS125" i="60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Z126" i="60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A126" i="60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B126" i="60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C126" i="60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D126" i="60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E126" i="60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F126" i="60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G126" i="60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H126" i="60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I126" i="60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J126" i="60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K126" i="60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L126" i="60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M126" i="60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N126" i="60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O126" i="60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P126" i="60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Q126" i="60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R126" i="60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AS126" i="60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Z127" i="60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A127" i="60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B127" i="60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C127" i="60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D127" i="60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E127" i="60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F127" i="60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G127" i="60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H127" i="60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I127" i="60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J127" i="60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K127" i="60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L127" i="60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M127" i="60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N127" i="60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O127" i="60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P127" i="60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Q127" i="60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R127" i="60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AS127" i="60" s="1"/>
  <c r="Z128" i="45"/>
  <c r="Z128" i="46" s="1"/>
  <c r="Z128" i="36" s="1"/>
  <c r="Z128" i="37" s="1"/>
  <c r="Z128" i="52" s="1"/>
  <c r="Z128" i="54" s="1"/>
  <c r="Z128" i="55" s="1"/>
  <c r="Z128" i="56" s="1"/>
  <c r="Z128" i="57" s="1"/>
  <c r="Z128" i="58" s="1"/>
  <c r="Z128" i="60" s="1"/>
  <c r="AA128" i="45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A128" i="60" s="1"/>
  <c r="AB128" i="45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B128" i="60" s="1"/>
  <c r="AC128" i="45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C128" i="60" s="1"/>
  <c r="AD128" i="45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D128" i="60" s="1"/>
  <c r="AE128" i="45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E128" i="60" s="1"/>
  <c r="AF128" i="45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F128" i="60" s="1"/>
  <c r="AG128" i="45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G128" i="60" s="1"/>
  <c r="AH128" i="45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H128" i="60" s="1"/>
  <c r="AI128" i="45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I128" i="60" s="1"/>
  <c r="AJ128" i="45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J128" i="60" s="1"/>
  <c r="AK128" i="45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K128" i="60" s="1"/>
  <c r="AL128" i="45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L128" i="60" s="1"/>
  <c r="AM128" i="45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M128" i="60" s="1"/>
  <c r="AN128" i="45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N128" i="60" s="1"/>
  <c r="AO128" i="45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O128" i="60" s="1"/>
  <c r="AP128" i="45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P128" i="60" s="1"/>
  <c r="AQ128" i="45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Q128" i="60" s="1"/>
  <c r="AR128" i="45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R128" i="60" s="1"/>
  <c r="AS128" i="45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AS128" i="60" s="1"/>
  <c r="Z129" i="45"/>
  <c r="Z129" i="46" s="1"/>
  <c r="Z129" i="36" s="1"/>
  <c r="Z129" i="37" s="1"/>
  <c r="Z129" i="52" s="1"/>
  <c r="Z129" i="54" s="1"/>
  <c r="Z129" i="55" s="1"/>
  <c r="Z129" i="56" s="1"/>
  <c r="Z129" i="57" s="1"/>
  <c r="Z129" i="58" s="1"/>
  <c r="Z129" i="60" s="1"/>
  <c r="AA129" i="45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A129" i="60" s="1"/>
  <c r="AB129" i="45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B129" i="60" s="1"/>
  <c r="AC129" i="45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C129" i="60" s="1"/>
  <c r="AD129" i="45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D129" i="60" s="1"/>
  <c r="AE129" i="45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E129" i="60" s="1"/>
  <c r="AF129" i="45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F129" i="60" s="1"/>
  <c r="AG129" i="45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G129" i="60" s="1"/>
  <c r="AH129" i="45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H129" i="60" s="1"/>
  <c r="AI129" i="45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I129" i="60" s="1"/>
  <c r="AJ129" i="45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J129" i="60" s="1"/>
  <c r="AK129" i="45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K129" i="60" s="1"/>
  <c r="AL129" i="45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L129" i="60" s="1"/>
  <c r="AM129" i="45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M129" i="60" s="1"/>
  <c r="AN129" i="45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N129" i="60" s="1"/>
  <c r="AO129" i="45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O129" i="60" s="1"/>
  <c r="AP129" i="45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P129" i="60" s="1"/>
  <c r="AQ129" i="45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Q129" i="60" s="1"/>
  <c r="AR129" i="45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R129" i="60" s="1"/>
  <c r="AS129" i="45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AS129" i="60" s="1"/>
  <c r="Z130" i="45"/>
  <c r="Z130" i="46" s="1"/>
  <c r="Z130" i="36" s="1"/>
  <c r="Z130" i="37" s="1"/>
  <c r="Z130" i="52" s="1"/>
  <c r="Z130" i="54" s="1"/>
  <c r="Z130" i="55" s="1"/>
  <c r="Z130" i="56" s="1"/>
  <c r="Z130" i="57" s="1"/>
  <c r="Z130" i="58" s="1"/>
  <c r="Z130" i="60" s="1"/>
  <c r="AA130" i="45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A130" i="60" s="1"/>
  <c r="AB130" i="45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B130" i="60" s="1"/>
  <c r="AC130" i="45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C130" i="60" s="1"/>
  <c r="AD130" i="45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D130" i="60" s="1"/>
  <c r="AE130" i="45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E130" i="60" s="1"/>
  <c r="AF130" i="45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F130" i="60" s="1"/>
  <c r="AG130" i="45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G130" i="60" s="1"/>
  <c r="AH130" i="45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H130" i="60" s="1"/>
  <c r="AI130" i="45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I130" i="60" s="1"/>
  <c r="AJ130" i="45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J130" i="60" s="1"/>
  <c r="AK130" i="45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K130" i="60" s="1"/>
  <c r="AL130" i="45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L130" i="60" s="1"/>
  <c r="AM130" i="45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M130" i="60" s="1"/>
  <c r="AN130" i="45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N130" i="60" s="1"/>
  <c r="AO130" i="45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O130" i="60" s="1"/>
  <c r="AP130" i="45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P130" i="60" s="1"/>
  <c r="AQ130" i="45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Q130" i="60" s="1"/>
  <c r="AR130" i="45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R130" i="60" s="1"/>
  <c r="AS130" i="45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AS130" i="60" s="1"/>
  <c r="Z131" i="45"/>
  <c r="Z131" i="46" s="1"/>
  <c r="Z131" i="36" s="1"/>
  <c r="Z131" i="37" s="1"/>
  <c r="Z131" i="52" s="1"/>
  <c r="Z131" i="54" s="1"/>
  <c r="Z131" i="55" s="1"/>
  <c r="Z131" i="56" s="1"/>
  <c r="Z131" i="57" s="1"/>
  <c r="Z131" i="58" s="1"/>
  <c r="Z131" i="60" s="1"/>
  <c r="AA131" i="45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A131" i="60" s="1"/>
  <c r="AB131" i="45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B131" i="60" s="1"/>
  <c r="AC131" i="45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C131" i="60" s="1"/>
  <c r="AD131" i="45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D131" i="60" s="1"/>
  <c r="AE131" i="45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E131" i="60" s="1"/>
  <c r="AF131" i="45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F131" i="60" s="1"/>
  <c r="AG131" i="45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G131" i="60" s="1"/>
  <c r="AH131" i="45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H131" i="60" s="1"/>
  <c r="AI131" i="45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I131" i="60" s="1"/>
  <c r="AJ131" i="45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J131" i="60" s="1"/>
  <c r="AK131" i="45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K131" i="60" s="1"/>
  <c r="AL131" i="45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L131" i="60" s="1"/>
  <c r="AM131" i="45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M131" i="60" s="1"/>
  <c r="AN131" i="45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N131" i="60" s="1"/>
  <c r="AO131" i="45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O131" i="60" s="1"/>
  <c r="AP131" i="45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P131" i="60" s="1"/>
  <c r="AQ131" i="45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Q131" i="60" s="1"/>
  <c r="AR131" i="45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R131" i="60" s="1"/>
  <c r="AS131" i="45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AS131" i="60" s="1"/>
  <c r="Z132" i="45"/>
  <c r="Z132" i="46" s="1"/>
  <c r="Z132" i="36" s="1"/>
  <c r="Z132" i="37" s="1"/>
  <c r="Z132" i="52" s="1"/>
  <c r="Z132" i="54" s="1"/>
  <c r="Z132" i="55" s="1"/>
  <c r="Z132" i="56" s="1"/>
  <c r="Z132" i="57" s="1"/>
  <c r="Z132" i="58" s="1"/>
  <c r="Z132" i="60" s="1"/>
  <c r="AA132" i="45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A132" i="60" s="1"/>
  <c r="AB132" i="45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B132" i="60" s="1"/>
  <c r="AC132" i="45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C132" i="60" s="1"/>
  <c r="AD132" i="45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D132" i="60" s="1"/>
  <c r="AE132" i="45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E132" i="60" s="1"/>
  <c r="AF132" i="45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F132" i="60" s="1"/>
  <c r="AG132" i="45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G132" i="60" s="1"/>
  <c r="AH132" i="45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H132" i="60" s="1"/>
  <c r="AI132" i="45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I132" i="60" s="1"/>
  <c r="AJ132" i="45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J132" i="60" s="1"/>
  <c r="AK132" i="45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K132" i="60" s="1"/>
  <c r="AL132" i="45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L132" i="60" s="1"/>
  <c r="AM132" i="45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M132" i="60" s="1"/>
  <c r="AN132" i="45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N132" i="60" s="1"/>
  <c r="AO132" i="45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O132" i="60" s="1"/>
  <c r="AP132" i="45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P132" i="60" s="1"/>
  <c r="AQ132" i="45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Q132" i="60" s="1"/>
  <c r="AR132" i="45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R132" i="60" s="1"/>
  <c r="AS132" i="45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AS132" i="60" s="1"/>
  <c r="Z133" i="45"/>
  <c r="Z133" i="46" s="1"/>
  <c r="Z133" i="36" s="1"/>
  <c r="Z133" i="37" s="1"/>
  <c r="Z133" i="52" s="1"/>
  <c r="Z133" i="54" s="1"/>
  <c r="Z133" i="55" s="1"/>
  <c r="Z133" i="56" s="1"/>
  <c r="Z133" i="57" s="1"/>
  <c r="Z133" i="58" s="1"/>
  <c r="Z133" i="60" s="1"/>
  <c r="AA133" i="45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A133" i="60" s="1"/>
  <c r="AB133" i="45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B133" i="60" s="1"/>
  <c r="AC133" i="45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C133" i="60" s="1"/>
  <c r="AD133" i="45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D133" i="60" s="1"/>
  <c r="AE133" i="45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E133" i="60" s="1"/>
  <c r="AF133" i="45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F133" i="60" s="1"/>
  <c r="AG133" i="45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G133" i="60" s="1"/>
  <c r="AH133" i="45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H133" i="60" s="1"/>
  <c r="AI133" i="45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I133" i="60" s="1"/>
  <c r="AJ133" i="45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J133" i="60" s="1"/>
  <c r="AK133" i="45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K133" i="60" s="1"/>
  <c r="AL133" i="45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L133" i="60" s="1"/>
  <c r="AM133" i="45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M133" i="60" s="1"/>
  <c r="AN133" i="45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N133" i="60" s="1"/>
  <c r="AO133" i="45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O133" i="60" s="1"/>
  <c r="AP133" i="45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P133" i="60" s="1"/>
  <c r="AQ133" i="45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Q133" i="60" s="1"/>
  <c r="AR133" i="45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R133" i="60" s="1"/>
  <c r="AS133" i="45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AS133" i="60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Z134" i="60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A134" i="60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B134" i="60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C134" i="60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D134" i="60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E134" i="60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F134" i="60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G134" i="60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H134" i="60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I134" i="60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J134" i="60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K134" i="60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L134" i="60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M134" i="60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N134" i="60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O134" i="60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P134" i="60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Q134" i="60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R134" i="60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AS134" i="60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Z135" i="60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A135" i="60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B135" i="60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C135" i="60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D135" i="60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E135" i="60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F135" i="60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G135" i="60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H135" i="60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I135" i="60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J135" i="60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K135" i="60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L135" i="60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M135" i="60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N135" i="60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O135" i="60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P135" i="60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Q135" i="60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R135" i="60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AS135" i="60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Z136" i="60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A136" i="60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B136" i="60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C136" i="60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D136" i="60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E136" i="60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F136" i="60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G136" i="60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H136" i="60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I136" i="60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J136" i="60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K136" i="60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L136" i="60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M136" i="60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N136" i="60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O136" i="60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P136" i="60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Q136" i="60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R136" i="60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AS136" i="60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Z137" i="60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A137" i="60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B137" i="60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C137" i="60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D137" i="60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E137" i="60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F137" i="60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G137" i="60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H137" i="60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I137" i="60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J137" i="60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K137" i="60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L137" i="60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M137" i="60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N137" i="60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O137" i="60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P137" i="60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Q137" i="60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R137" i="60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AS137" i="60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Z138" i="60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A138" i="60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B138" i="60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C138" i="60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D138" i="60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E138" i="60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F138" i="60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G138" i="60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H138" i="60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I138" i="60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J138" i="60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K138" i="60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L138" i="60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M138" i="60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N138" i="60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O138" i="60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P138" i="60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Q138" i="60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R138" i="60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AS138" i="60" s="1"/>
  <c r="Z140" i="45"/>
  <c r="Z140" i="46" s="1"/>
  <c r="Z140" i="36" s="1"/>
  <c r="Z140" i="37" s="1"/>
  <c r="Z140" i="52" s="1"/>
  <c r="Z140" i="54" s="1"/>
  <c r="Z140" i="55" s="1"/>
  <c r="Z140" i="56" s="1"/>
  <c r="Z140" i="57" s="1"/>
  <c r="Z140" i="58" s="1"/>
  <c r="Z140" i="60" s="1"/>
  <c r="AA140" i="45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A140" i="60" s="1"/>
  <c r="AB140" i="45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B140" i="60" s="1"/>
  <c r="AC140" i="45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C140" i="60" s="1"/>
  <c r="AD140" i="45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D140" i="60" s="1"/>
  <c r="AE140" i="45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E140" i="60" s="1"/>
  <c r="AF140" i="45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F140" i="60" s="1"/>
  <c r="AG140" i="45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G140" i="60" s="1"/>
  <c r="AH140" i="45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H140" i="60" s="1"/>
  <c r="AI140" i="45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I140" i="60" s="1"/>
  <c r="AJ140" i="45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J140" i="60" s="1"/>
  <c r="AK140" i="45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K140" i="60" s="1"/>
  <c r="AL140" i="45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L140" i="60" s="1"/>
  <c r="AM140" i="45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M140" i="60" s="1"/>
  <c r="AN140" i="45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N140" i="60" s="1"/>
  <c r="AO140" i="45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O140" i="60" s="1"/>
  <c r="AP140" i="45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P140" i="60" s="1"/>
  <c r="AQ140" i="45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Q140" i="60" s="1"/>
  <c r="AR140" i="45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R140" i="60" s="1"/>
  <c r="AS140" i="45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AS140" i="60" s="1"/>
  <c r="Z141" i="45"/>
  <c r="Z141" i="46" s="1"/>
  <c r="Z141" i="36" s="1"/>
  <c r="Z141" i="37" s="1"/>
  <c r="Z141" i="52" s="1"/>
  <c r="Z141" i="54" s="1"/>
  <c r="Z141" i="55" s="1"/>
  <c r="Z141" i="56" s="1"/>
  <c r="Z141" i="57" s="1"/>
  <c r="Z141" i="58" s="1"/>
  <c r="Z141" i="60" s="1"/>
  <c r="AA141" i="45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A141" i="60" s="1"/>
  <c r="AB141" i="45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B141" i="60" s="1"/>
  <c r="AC141" i="45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C141" i="60" s="1"/>
  <c r="AD141" i="45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D141" i="60" s="1"/>
  <c r="AE141" i="45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E141" i="60" s="1"/>
  <c r="AF141" i="45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F141" i="60" s="1"/>
  <c r="AG141" i="45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G141" i="60" s="1"/>
  <c r="AH141" i="45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H141" i="60" s="1"/>
  <c r="AI141" i="45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I141" i="60" s="1"/>
  <c r="AJ141" i="45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J141" i="60" s="1"/>
  <c r="AK141" i="45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K141" i="60" s="1"/>
  <c r="AL141" i="45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L141" i="60" s="1"/>
  <c r="AM141" i="45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M141" i="60" s="1"/>
  <c r="AN141" i="45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N141" i="60" s="1"/>
  <c r="AO141" i="45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O141" i="60" s="1"/>
  <c r="AP141" i="45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P141" i="60" s="1"/>
  <c r="AQ141" i="45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Q141" i="60" s="1"/>
  <c r="AR141" i="45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R141" i="60" s="1"/>
  <c r="AS141" i="45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AS141" i="60" s="1"/>
  <c r="Z142" i="45"/>
  <c r="Z142" i="46" s="1"/>
  <c r="Z142" i="36" s="1"/>
  <c r="Z142" i="37" s="1"/>
  <c r="Z142" i="52" s="1"/>
  <c r="Z142" i="54" s="1"/>
  <c r="Z142" i="55" s="1"/>
  <c r="Z142" i="56" s="1"/>
  <c r="Z142" i="57" s="1"/>
  <c r="Z142" i="58" s="1"/>
  <c r="Z142" i="60" s="1"/>
  <c r="AA142" i="45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A142" i="60" s="1"/>
  <c r="AB142" i="45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B142" i="60" s="1"/>
  <c r="AC142" i="45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C142" i="60" s="1"/>
  <c r="AD142" i="45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D142" i="60" s="1"/>
  <c r="AE142" i="45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E142" i="60" s="1"/>
  <c r="AF142" i="45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F142" i="60" s="1"/>
  <c r="AG142" i="45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G142" i="60" s="1"/>
  <c r="AH142" i="45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H142" i="60" s="1"/>
  <c r="AI142" i="45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I142" i="60" s="1"/>
  <c r="AJ142" i="45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J142" i="60" s="1"/>
  <c r="AK142" i="45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K142" i="60" s="1"/>
  <c r="AL142" i="45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L142" i="60" s="1"/>
  <c r="AM142" i="45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M142" i="60" s="1"/>
  <c r="AN142" i="45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N142" i="60" s="1"/>
  <c r="AO142" i="45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O142" i="60" s="1"/>
  <c r="AP142" i="45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P142" i="60" s="1"/>
  <c r="AQ142" i="45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Q142" i="60" s="1"/>
  <c r="AR142" i="45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R142" i="60" s="1"/>
  <c r="AS142" i="45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AS142" i="60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Z143" i="60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A143" i="60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B143" i="60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C143" i="60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D143" i="60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E143" i="60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F143" i="60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G143" i="60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H143" i="60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I143" i="60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J143" i="60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K143" i="60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L143" i="60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M143" i="60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N143" i="60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O143" i="60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P143" i="60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Q143" i="60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R143" i="60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AS143" i="60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Z144" i="60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A144" i="60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B144" i="60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C144" i="60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D144" i="60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E144" i="60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F144" i="60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G144" i="60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H144" i="60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I144" i="60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J144" i="60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K144" i="60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L144" i="60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M144" i="60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N144" i="60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O144" i="60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P144" i="60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Q144" i="60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R144" i="60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AS144" i="60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Z145" i="60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A145" i="60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B145" i="60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C145" i="60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D145" i="60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E145" i="60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F145" i="60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G145" i="60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H145" i="60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I145" i="60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J145" i="60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K145" i="60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L145" i="60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M145" i="60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N145" i="60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O145" i="60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P145" i="60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Q145" i="60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R145" i="60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AS145" i="60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Z146" i="60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A146" i="60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B146" i="60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C146" i="60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D146" i="60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E146" i="60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F146" i="60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G146" i="60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H146" i="60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I146" i="60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J146" i="60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K146" i="60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L146" i="60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M146" i="60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N146" i="60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O146" i="60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P146" i="60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Q146" i="60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R146" i="60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AS146" i="60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Z147" i="60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A147" i="60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B147" i="60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C147" i="60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D147" i="60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E147" i="60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F147" i="60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G147" i="60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H147" i="60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I147" i="60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J147" i="60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K147" i="60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L147" i="60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M147" i="60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N147" i="60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O147" i="60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P147" i="60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Q147" i="60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R147" i="60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AS147" i="60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Z148" i="60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A148" i="60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B148" i="60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C148" i="60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D148" i="60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E148" i="60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F148" i="60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G148" i="60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H148" i="60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I148" i="60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J148" i="60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K148" i="60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L148" i="60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M148" i="60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N148" i="60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O148" i="60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P148" i="60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Q148" i="60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R148" i="60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AS148" i="60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Z149" i="60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A149" i="60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B149" i="60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C149" i="60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D149" i="60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E149" i="60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F149" i="60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G149" i="60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H149" i="60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I149" i="60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J149" i="60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K149" i="60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L149" i="60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M149" i="60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N149" i="60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O149" i="60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P149" i="60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Q149" i="60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R149" i="60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AS149" i="60" s="1"/>
  <c r="Z150" i="44"/>
  <c r="Z150" i="45" s="1"/>
  <c r="Z150" i="46" s="1"/>
  <c r="Z150" i="36" s="1"/>
  <c r="Z150" i="37" s="1"/>
  <c r="Z150" i="52" s="1"/>
  <c r="Z150" i="54" s="1"/>
  <c r="Z150" i="55" s="1"/>
  <c r="Z150" i="56" s="1"/>
  <c r="Z150" i="57" s="1"/>
  <c r="Z150" i="58" s="1"/>
  <c r="Z150" i="60" s="1"/>
  <c r="AA150" i="44"/>
  <c r="AA150" i="45" s="1"/>
  <c r="AA150" i="46" s="1"/>
  <c r="AA150" i="36" s="1"/>
  <c r="AA150" i="37" s="1"/>
  <c r="AA150" i="52" s="1"/>
  <c r="AA150" i="54" s="1"/>
  <c r="AA150" i="55" s="1"/>
  <c r="AA150" i="56" s="1"/>
  <c r="AA150" i="57" s="1"/>
  <c r="AA150" i="58" s="1"/>
  <c r="AA150" i="60" s="1"/>
  <c r="AB150" i="44"/>
  <c r="AB150" i="45" s="1"/>
  <c r="AB150" i="46" s="1"/>
  <c r="AB150" i="36" s="1"/>
  <c r="AB150" i="37" s="1"/>
  <c r="AB150" i="52" s="1"/>
  <c r="AB150" i="54" s="1"/>
  <c r="AB150" i="55" s="1"/>
  <c r="AB150" i="56" s="1"/>
  <c r="AB150" i="57" s="1"/>
  <c r="AB150" i="58" s="1"/>
  <c r="AB150" i="60" s="1"/>
  <c r="AC150" i="44"/>
  <c r="AC150" i="45" s="1"/>
  <c r="AC150" i="46" s="1"/>
  <c r="AC150" i="36" s="1"/>
  <c r="AC150" i="37" s="1"/>
  <c r="AC150" i="52" s="1"/>
  <c r="AC150" i="54" s="1"/>
  <c r="AC150" i="55" s="1"/>
  <c r="AC150" i="56" s="1"/>
  <c r="AC150" i="57" s="1"/>
  <c r="AC150" i="58" s="1"/>
  <c r="AC150" i="60" s="1"/>
  <c r="AD150" i="44"/>
  <c r="AD150" i="45" s="1"/>
  <c r="AD150" i="46" s="1"/>
  <c r="AD150" i="36" s="1"/>
  <c r="AD150" i="37" s="1"/>
  <c r="AD150" i="52" s="1"/>
  <c r="AD150" i="54" s="1"/>
  <c r="AD150" i="55" s="1"/>
  <c r="AD150" i="56" s="1"/>
  <c r="AD150" i="57" s="1"/>
  <c r="AD150" i="58" s="1"/>
  <c r="AD150" i="60" s="1"/>
  <c r="AE150" i="44"/>
  <c r="AE150" i="45" s="1"/>
  <c r="AE150" i="46" s="1"/>
  <c r="AE150" i="36" s="1"/>
  <c r="AE150" i="37" s="1"/>
  <c r="AE150" i="52" s="1"/>
  <c r="AE150" i="54" s="1"/>
  <c r="AE150" i="55" s="1"/>
  <c r="AE150" i="56" s="1"/>
  <c r="AE150" i="57" s="1"/>
  <c r="AE150" i="58" s="1"/>
  <c r="AE150" i="60" s="1"/>
  <c r="AF150" i="44"/>
  <c r="AF150" i="45" s="1"/>
  <c r="AF150" i="46" s="1"/>
  <c r="AF150" i="36" s="1"/>
  <c r="AF150" i="37" s="1"/>
  <c r="AF150" i="52" s="1"/>
  <c r="AF150" i="54" s="1"/>
  <c r="AF150" i="55" s="1"/>
  <c r="AF150" i="56" s="1"/>
  <c r="AF150" i="57" s="1"/>
  <c r="AF150" i="58" s="1"/>
  <c r="AF150" i="60" s="1"/>
  <c r="AG150" i="44"/>
  <c r="AG150" i="45" s="1"/>
  <c r="AG150" i="46" s="1"/>
  <c r="AG150" i="36" s="1"/>
  <c r="AG150" i="37" s="1"/>
  <c r="AG150" i="52" s="1"/>
  <c r="AG150" i="54" s="1"/>
  <c r="AG150" i="55" s="1"/>
  <c r="AG150" i="56" s="1"/>
  <c r="AG150" i="57" s="1"/>
  <c r="AG150" i="58" s="1"/>
  <c r="AG150" i="60" s="1"/>
  <c r="AH150" i="44"/>
  <c r="AH150" i="45" s="1"/>
  <c r="AH150" i="46" s="1"/>
  <c r="AH150" i="36" s="1"/>
  <c r="AH150" i="37" s="1"/>
  <c r="AH150" i="52" s="1"/>
  <c r="AH150" i="54" s="1"/>
  <c r="AH150" i="55" s="1"/>
  <c r="AH150" i="56" s="1"/>
  <c r="AH150" i="57" s="1"/>
  <c r="AH150" i="58" s="1"/>
  <c r="AH150" i="60" s="1"/>
  <c r="AI150" i="44"/>
  <c r="AI150" i="45" s="1"/>
  <c r="AI150" i="46" s="1"/>
  <c r="AI150" i="36" s="1"/>
  <c r="AI150" i="37" s="1"/>
  <c r="AI150" i="52" s="1"/>
  <c r="AI150" i="54" s="1"/>
  <c r="AI150" i="55" s="1"/>
  <c r="AI150" i="56" s="1"/>
  <c r="AI150" i="57" s="1"/>
  <c r="AI150" i="58" s="1"/>
  <c r="AI150" i="60" s="1"/>
  <c r="AJ150" i="44"/>
  <c r="AJ150" i="45" s="1"/>
  <c r="AJ150" i="46" s="1"/>
  <c r="AJ150" i="36" s="1"/>
  <c r="AJ150" i="37" s="1"/>
  <c r="AJ150" i="52" s="1"/>
  <c r="AJ150" i="54" s="1"/>
  <c r="AJ150" i="55" s="1"/>
  <c r="AJ150" i="56" s="1"/>
  <c r="AJ150" i="57" s="1"/>
  <c r="AJ150" i="58" s="1"/>
  <c r="AJ150" i="60" s="1"/>
  <c r="AK150" i="44"/>
  <c r="AK150" i="45" s="1"/>
  <c r="AK150" i="46" s="1"/>
  <c r="AK150" i="36" s="1"/>
  <c r="AK150" i="37" s="1"/>
  <c r="AK150" i="52" s="1"/>
  <c r="AK150" i="54" s="1"/>
  <c r="AK150" i="55" s="1"/>
  <c r="AK150" i="56" s="1"/>
  <c r="AK150" i="57" s="1"/>
  <c r="AK150" i="58" s="1"/>
  <c r="AK150" i="60" s="1"/>
  <c r="AL150" i="44"/>
  <c r="AL150" i="45" s="1"/>
  <c r="AL150" i="46" s="1"/>
  <c r="AL150" i="36" s="1"/>
  <c r="AL150" i="37" s="1"/>
  <c r="AL150" i="52" s="1"/>
  <c r="AL150" i="54" s="1"/>
  <c r="AL150" i="55" s="1"/>
  <c r="AL150" i="56" s="1"/>
  <c r="AL150" i="57" s="1"/>
  <c r="AL150" i="58" s="1"/>
  <c r="AL150" i="60" s="1"/>
  <c r="AM150" i="44"/>
  <c r="AM150" i="45" s="1"/>
  <c r="AM150" i="46" s="1"/>
  <c r="AM150" i="36" s="1"/>
  <c r="AM150" i="37" s="1"/>
  <c r="AM150" i="52" s="1"/>
  <c r="AM150" i="54" s="1"/>
  <c r="AM150" i="55" s="1"/>
  <c r="AM150" i="56" s="1"/>
  <c r="AM150" i="57" s="1"/>
  <c r="AM150" i="58" s="1"/>
  <c r="AM150" i="60" s="1"/>
  <c r="AN150" i="44"/>
  <c r="AN150" i="45" s="1"/>
  <c r="AN150" i="46" s="1"/>
  <c r="AN150" i="36" s="1"/>
  <c r="AN150" i="37" s="1"/>
  <c r="AN150" i="52" s="1"/>
  <c r="AN150" i="54" s="1"/>
  <c r="AN150" i="55" s="1"/>
  <c r="AN150" i="56" s="1"/>
  <c r="AN150" i="57" s="1"/>
  <c r="AN150" i="58" s="1"/>
  <c r="AN150" i="60" s="1"/>
  <c r="AO150" i="44"/>
  <c r="AO150" i="45" s="1"/>
  <c r="AO150" i="46" s="1"/>
  <c r="AO150" i="36" s="1"/>
  <c r="AO150" i="37" s="1"/>
  <c r="AO150" i="52" s="1"/>
  <c r="AO150" i="54" s="1"/>
  <c r="AO150" i="55" s="1"/>
  <c r="AO150" i="56" s="1"/>
  <c r="AO150" i="57" s="1"/>
  <c r="AO150" i="58" s="1"/>
  <c r="AO150" i="60" s="1"/>
  <c r="AP150" i="44"/>
  <c r="AP150" i="45" s="1"/>
  <c r="AP150" i="46" s="1"/>
  <c r="AP150" i="36" s="1"/>
  <c r="AP150" i="37" s="1"/>
  <c r="AP150" i="52" s="1"/>
  <c r="AP150" i="54" s="1"/>
  <c r="AP150" i="55" s="1"/>
  <c r="AP150" i="56" s="1"/>
  <c r="AP150" i="57" s="1"/>
  <c r="AP150" i="58" s="1"/>
  <c r="AP150" i="60" s="1"/>
  <c r="AQ150" i="44"/>
  <c r="AQ150" i="45" s="1"/>
  <c r="AQ150" i="46" s="1"/>
  <c r="AQ150" i="36" s="1"/>
  <c r="AQ150" i="37" s="1"/>
  <c r="AQ150" i="52" s="1"/>
  <c r="AQ150" i="54" s="1"/>
  <c r="AQ150" i="55" s="1"/>
  <c r="AQ150" i="56" s="1"/>
  <c r="AQ150" i="57" s="1"/>
  <c r="AQ150" i="58" s="1"/>
  <c r="AQ150" i="60" s="1"/>
  <c r="AR150" i="44"/>
  <c r="AR150" i="45" s="1"/>
  <c r="AR150" i="46" s="1"/>
  <c r="AR150" i="36" s="1"/>
  <c r="AR150" i="37" s="1"/>
  <c r="AR150" i="52" s="1"/>
  <c r="AR150" i="54" s="1"/>
  <c r="AR150" i="55" s="1"/>
  <c r="AR150" i="56" s="1"/>
  <c r="AR150" i="57" s="1"/>
  <c r="AR150" i="58" s="1"/>
  <c r="AR150" i="60" s="1"/>
  <c r="AS150" i="44"/>
  <c r="AS150" i="45" s="1"/>
  <c r="AS150" i="46" s="1"/>
  <c r="AS150" i="36" s="1"/>
  <c r="AS150" i="37" s="1"/>
  <c r="AS150" i="52" s="1"/>
  <c r="AS150" i="54" s="1"/>
  <c r="AS150" i="55" s="1"/>
  <c r="AS150" i="56" s="1"/>
  <c r="AS150" i="57" s="1"/>
  <c r="AS150" i="58" s="1"/>
  <c r="AS150" i="60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4" i="60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5" i="60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6" i="60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7" i="60" s="1"/>
  <c r="Y128" i="45"/>
  <c r="Y128" i="46" s="1"/>
  <c r="Y128" i="36" s="1"/>
  <c r="Y128" i="37" s="1"/>
  <c r="Y128" i="52" s="1"/>
  <c r="Y128" i="54" s="1"/>
  <c r="Y128" i="55" s="1"/>
  <c r="Y128" i="56" s="1"/>
  <c r="Y128" i="57" s="1"/>
  <c r="Y128" i="58" s="1"/>
  <c r="Y128" i="60" s="1"/>
  <c r="Y129" i="45"/>
  <c r="Y129" i="46" s="1"/>
  <c r="Y129" i="36" s="1"/>
  <c r="Y129" i="37" s="1"/>
  <c r="Y129" i="52" s="1"/>
  <c r="Y129" i="54" s="1"/>
  <c r="Y129" i="55" s="1"/>
  <c r="Y129" i="56" s="1"/>
  <c r="Y129" i="57" s="1"/>
  <c r="Y129" i="58" s="1"/>
  <c r="Y129" i="60" s="1"/>
  <c r="Y130" i="45"/>
  <c r="Y130" i="46" s="1"/>
  <c r="Y130" i="36" s="1"/>
  <c r="Y130" i="37" s="1"/>
  <c r="Y130" i="52" s="1"/>
  <c r="Y130" i="54" s="1"/>
  <c r="Y130" i="55" s="1"/>
  <c r="Y130" i="56" s="1"/>
  <c r="Y130" i="57" s="1"/>
  <c r="Y130" i="58" s="1"/>
  <c r="Y130" i="60" s="1"/>
  <c r="Y131" i="45"/>
  <c r="Y131" i="46" s="1"/>
  <c r="Y131" i="36" s="1"/>
  <c r="Y131" i="37" s="1"/>
  <c r="Y131" i="52" s="1"/>
  <c r="Y131" i="54" s="1"/>
  <c r="Y131" i="55" s="1"/>
  <c r="Y131" i="56" s="1"/>
  <c r="Y131" i="57" s="1"/>
  <c r="Y131" i="58" s="1"/>
  <c r="Y131" i="60" s="1"/>
  <c r="Y132" i="45"/>
  <c r="Y132" i="46" s="1"/>
  <c r="Y132" i="36" s="1"/>
  <c r="Y132" i="37" s="1"/>
  <c r="Y132" i="52" s="1"/>
  <c r="Y132" i="54" s="1"/>
  <c r="Y132" i="55" s="1"/>
  <c r="Y132" i="56" s="1"/>
  <c r="Y132" i="57" s="1"/>
  <c r="Y132" i="58" s="1"/>
  <c r="Y132" i="60" s="1"/>
  <c r="Y133" i="45"/>
  <c r="Y133" i="46" s="1"/>
  <c r="Y133" i="36" s="1"/>
  <c r="Y133" i="37" s="1"/>
  <c r="Y133" i="52" s="1"/>
  <c r="Y133" i="54" s="1"/>
  <c r="Y133" i="55" s="1"/>
  <c r="Y133" i="56" s="1"/>
  <c r="Y133" i="57" s="1"/>
  <c r="Y133" i="58" s="1"/>
  <c r="Y133" i="60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4" i="60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5" i="60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6" i="60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7" i="60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8" i="60" s="1"/>
  <c r="Y140" i="45"/>
  <c r="Y140" i="46" s="1"/>
  <c r="Y140" i="36" s="1"/>
  <c r="Y140" i="37" s="1"/>
  <c r="Y140" i="52" s="1"/>
  <c r="Y140" i="54" s="1"/>
  <c r="Y140" i="55" s="1"/>
  <c r="Y140" i="56" s="1"/>
  <c r="Y140" i="57" s="1"/>
  <c r="Y140" i="58" s="1"/>
  <c r="Y140" i="60" s="1"/>
  <c r="Y141" i="45"/>
  <c r="Y141" i="46" s="1"/>
  <c r="Y141" i="36" s="1"/>
  <c r="Y141" i="37" s="1"/>
  <c r="Y141" i="52" s="1"/>
  <c r="Y141" i="54" s="1"/>
  <c r="Y141" i="55" s="1"/>
  <c r="Y141" i="56" s="1"/>
  <c r="Y141" i="57" s="1"/>
  <c r="Y141" i="58" s="1"/>
  <c r="Y141" i="60" s="1"/>
  <c r="Y142" i="45"/>
  <c r="Y142" i="46" s="1"/>
  <c r="Y142" i="36" s="1"/>
  <c r="Y142" i="37" s="1"/>
  <c r="Y142" i="52" s="1"/>
  <c r="Y142" i="54" s="1"/>
  <c r="Y142" i="55" s="1"/>
  <c r="Y142" i="56" s="1"/>
  <c r="Y142" i="57" s="1"/>
  <c r="Y142" i="58" s="1"/>
  <c r="Y142" i="60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3" i="60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4" i="60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5" i="60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6" i="60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7" i="60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8" i="60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49" i="60" s="1"/>
  <c r="Y150" i="44"/>
  <c r="Y150" i="45" s="1"/>
  <c r="Y150" i="46" s="1"/>
  <c r="Y150" i="36" s="1"/>
  <c r="Y150" i="37" s="1"/>
  <c r="Y150" i="52" s="1"/>
  <c r="Y150" i="54" s="1"/>
  <c r="Y150" i="55" s="1"/>
  <c r="Y150" i="56" s="1"/>
  <c r="Y150" i="57" s="1"/>
  <c r="Y150" i="58" s="1"/>
  <c r="Y150" i="60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09" i="60" s="1"/>
  <c r="AI116" i="45" l="1"/>
  <c r="AI154" i="44"/>
  <c r="AP116" i="45"/>
  <c r="AP154" i="44"/>
  <c r="AL116" i="45"/>
  <c r="AL154" i="44"/>
  <c r="AH116" i="45"/>
  <c r="AH154" i="44"/>
  <c r="AD116" i="45"/>
  <c r="AD154" i="44"/>
  <c r="Z116" i="45"/>
  <c r="Z154" i="44"/>
  <c r="AS116" i="45"/>
  <c r="AS154" i="44"/>
  <c r="AO116" i="45"/>
  <c r="AO154" i="44"/>
  <c r="AK116" i="45"/>
  <c r="AK154" i="44"/>
  <c r="AG116" i="45"/>
  <c r="AG154" i="44"/>
  <c r="AC116" i="45"/>
  <c r="AC154" i="44"/>
  <c r="Y116" i="45"/>
  <c r="Y154" i="44"/>
  <c r="AQ116" i="45"/>
  <c r="AQ154" i="44"/>
  <c r="AM116" i="45"/>
  <c r="AM154" i="44"/>
  <c r="AE116" i="45"/>
  <c r="AE154" i="44"/>
  <c r="AA116" i="45"/>
  <c r="AA154" i="44"/>
  <c r="AR116" i="45"/>
  <c r="AR154" i="44"/>
  <c r="AN116" i="45"/>
  <c r="AN154" i="44"/>
  <c r="AJ116" i="45"/>
  <c r="AJ154" i="44"/>
  <c r="AF116" i="45"/>
  <c r="AF154" i="44"/>
  <c r="AB116" i="45"/>
  <c r="AB154" i="44"/>
  <c r="AJ109" i="55"/>
  <c r="AJ109" i="56" s="1"/>
  <c r="AJ109" i="57" s="1"/>
  <c r="AJ109" i="58" s="1"/>
  <c r="AJ109" i="60" s="1"/>
  <c r="AK123" i="37"/>
  <c r="AK123" i="52" s="1"/>
  <c r="AK123" i="54" s="1"/>
  <c r="AK123" i="55" s="1"/>
  <c r="AK123" i="56" s="1"/>
  <c r="AK123" i="57" s="1"/>
  <c r="AK123" i="58" s="1"/>
  <c r="AK123" i="60" s="1"/>
  <c r="AO122" i="37"/>
  <c r="AO122" i="52" s="1"/>
  <c r="AO122" i="54" s="1"/>
  <c r="AO122" i="55" s="1"/>
  <c r="AO122" i="56" s="1"/>
  <c r="AO122" i="57" s="1"/>
  <c r="AO122" i="58" s="1"/>
  <c r="AO122" i="60" s="1"/>
  <c r="AC122" i="37"/>
  <c r="AC122" i="52" s="1"/>
  <c r="AC122" i="54" s="1"/>
  <c r="AC122" i="55" s="1"/>
  <c r="AC122" i="56" s="1"/>
  <c r="AC122" i="57" s="1"/>
  <c r="AC122" i="58" s="1"/>
  <c r="AC122" i="60" s="1"/>
  <c r="AC121" i="37"/>
  <c r="AC121" i="52" s="1"/>
  <c r="AC121" i="54" s="1"/>
  <c r="AC121" i="55" s="1"/>
  <c r="AC121" i="56" s="1"/>
  <c r="AC121" i="57" s="1"/>
  <c r="AC121" i="58" s="1"/>
  <c r="AC121" i="60" s="1"/>
  <c r="AG119" i="37"/>
  <c r="AG119" i="52" s="1"/>
  <c r="AG119" i="54" s="1"/>
  <c r="AG119" i="55" s="1"/>
  <c r="AG119" i="56" s="1"/>
  <c r="AG119" i="57" s="1"/>
  <c r="AG119" i="58" s="1"/>
  <c r="AG119" i="60" s="1"/>
  <c r="AK118" i="37"/>
  <c r="AK118" i="52" s="1"/>
  <c r="AK118" i="54" s="1"/>
  <c r="AK118" i="55" s="1"/>
  <c r="AK118" i="56" s="1"/>
  <c r="AK118" i="57" s="1"/>
  <c r="AK118" i="58" s="1"/>
  <c r="AK118" i="60" s="1"/>
  <c r="AG117" i="37"/>
  <c r="AG117" i="52" s="1"/>
  <c r="AG117" i="54" s="1"/>
  <c r="AG117" i="55" s="1"/>
  <c r="AG117" i="56" s="1"/>
  <c r="AG117" i="57" s="1"/>
  <c r="AG117" i="58" s="1"/>
  <c r="AG117" i="60" s="1"/>
  <c r="AO115" i="37"/>
  <c r="AO115" i="52" s="1"/>
  <c r="AO115" i="54" s="1"/>
  <c r="AO115" i="55" s="1"/>
  <c r="AO115" i="56" s="1"/>
  <c r="AO115" i="57" s="1"/>
  <c r="AO115" i="58" s="1"/>
  <c r="AO115" i="60" s="1"/>
  <c r="AS114" i="37"/>
  <c r="AS114" i="52" s="1"/>
  <c r="AS114" i="54" s="1"/>
  <c r="AS114" i="55" s="1"/>
  <c r="AS114" i="56" s="1"/>
  <c r="AS114" i="57" s="1"/>
  <c r="AS114" i="58" s="1"/>
  <c r="AS114" i="60" s="1"/>
  <c r="AC114" i="37"/>
  <c r="AC114" i="52" s="1"/>
  <c r="AC114" i="54" s="1"/>
  <c r="AC114" i="55" s="1"/>
  <c r="AC114" i="56" s="1"/>
  <c r="AC114" i="57" s="1"/>
  <c r="AC114" i="58" s="1"/>
  <c r="AC114" i="60" s="1"/>
  <c r="AG113" i="37"/>
  <c r="AG113" i="52" s="1"/>
  <c r="AG113" i="54" s="1"/>
  <c r="AG113" i="55" s="1"/>
  <c r="AG113" i="56" s="1"/>
  <c r="AG113" i="57" s="1"/>
  <c r="AG113" i="58" s="1"/>
  <c r="AG113" i="60" s="1"/>
  <c r="AO112" i="37"/>
  <c r="AO112" i="52" s="1"/>
  <c r="AO112" i="54" s="1"/>
  <c r="AO112" i="55" s="1"/>
  <c r="AO112" i="56" s="1"/>
  <c r="AO112" i="57" s="1"/>
  <c r="AO112" i="58" s="1"/>
  <c r="AO112" i="60" s="1"/>
  <c r="AC112" i="37"/>
  <c r="AC112" i="52" s="1"/>
  <c r="AC112" i="54" s="1"/>
  <c r="AC112" i="55" s="1"/>
  <c r="AC112" i="56" s="1"/>
  <c r="AC112" i="57" s="1"/>
  <c r="AC112" i="58" s="1"/>
  <c r="AC112" i="60" s="1"/>
  <c r="AG111" i="45"/>
  <c r="AG101" i="44"/>
  <c r="Y112" i="37"/>
  <c r="Y112" i="52" s="1"/>
  <c r="Y112" i="54" s="1"/>
  <c r="Y112" i="55" s="1"/>
  <c r="Y112" i="56" s="1"/>
  <c r="Y112" i="57" s="1"/>
  <c r="Y112" i="58" s="1"/>
  <c r="Y112" i="60" s="1"/>
  <c r="AS123" i="37"/>
  <c r="AS123" i="52" s="1"/>
  <c r="AS123" i="54" s="1"/>
  <c r="AS123" i="55" s="1"/>
  <c r="AS123" i="56" s="1"/>
  <c r="AS123" i="57" s="1"/>
  <c r="AS123" i="58" s="1"/>
  <c r="AS123" i="60" s="1"/>
  <c r="AC123" i="37"/>
  <c r="AC123" i="52" s="1"/>
  <c r="AC123" i="54" s="1"/>
  <c r="AC123" i="55" s="1"/>
  <c r="AC123" i="56" s="1"/>
  <c r="AC123" i="57" s="1"/>
  <c r="AC123" i="58" s="1"/>
  <c r="AC123" i="60" s="1"/>
  <c r="AG122" i="37"/>
  <c r="AG122" i="52" s="1"/>
  <c r="AG122" i="54" s="1"/>
  <c r="AG122" i="55" s="1"/>
  <c r="AG122" i="56" s="1"/>
  <c r="AG122" i="57" s="1"/>
  <c r="AG122" i="58" s="1"/>
  <c r="AG122" i="60" s="1"/>
  <c r="AK121" i="37"/>
  <c r="AK121" i="52" s="1"/>
  <c r="AK121" i="54" s="1"/>
  <c r="AK121" i="55" s="1"/>
  <c r="AK121" i="56" s="1"/>
  <c r="AK121" i="57" s="1"/>
  <c r="AK121" i="58" s="1"/>
  <c r="AK121" i="60" s="1"/>
  <c r="AO119" i="37"/>
  <c r="AO119" i="52" s="1"/>
  <c r="AO119" i="54" s="1"/>
  <c r="AO119" i="55" s="1"/>
  <c r="AO119" i="56" s="1"/>
  <c r="AO119" i="57" s="1"/>
  <c r="AO119" i="58" s="1"/>
  <c r="AO119" i="60" s="1"/>
  <c r="AS118" i="37"/>
  <c r="AS118" i="52" s="1"/>
  <c r="AS118" i="54" s="1"/>
  <c r="AS118" i="55" s="1"/>
  <c r="AS118" i="56" s="1"/>
  <c r="AS118" i="57" s="1"/>
  <c r="AS118" i="58" s="1"/>
  <c r="AS118" i="60" s="1"/>
  <c r="AC118" i="37"/>
  <c r="AC118" i="52" s="1"/>
  <c r="AC118" i="54" s="1"/>
  <c r="AC118" i="55" s="1"/>
  <c r="AC118" i="56" s="1"/>
  <c r="AC118" i="57" s="1"/>
  <c r="AC118" i="58" s="1"/>
  <c r="AC118" i="60" s="1"/>
  <c r="AK117" i="37"/>
  <c r="AK117" i="52" s="1"/>
  <c r="AK117" i="54" s="1"/>
  <c r="AK117" i="55" s="1"/>
  <c r="AK117" i="56" s="1"/>
  <c r="AK117" i="57" s="1"/>
  <c r="AK117" i="58" s="1"/>
  <c r="AK117" i="60" s="1"/>
  <c r="AC117" i="37"/>
  <c r="AC117" i="52" s="1"/>
  <c r="AC117" i="54" s="1"/>
  <c r="AC117" i="55" s="1"/>
  <c r="AC117" i="56" s="1"/>
  <c r="AC117" i="57" s="1"/>
  <c r="AC117" i="58" s="1"/>
  <c r="AC117" i="60" s="1"/>
  <c r="AK115" i="37"/>
  <c r="AK115" i="52" s="1"/>
  <c r="AK115" i="54" s="1"/>
  <c r="AK115" i="55" s="1"/>
  <c r="AK115" i="56" s="1"/>
  <c r="AK115" i="57" s="1"/>
  <c r="AK115" i="58" s="1"/>
  <c r="AK115" i="60" s="1"/>
  <c r="AO114" i="37"/>
  <c r="AO114" i="52" s="1"/>
  <c r="AO114" i="54" s="1"/>
  <c r="AO114" i="55" s="1"/>
  <c r="AO114" i="56" s="1"/>
  <c r="AO114" i="57" s="1"/>
  <c r="AO114" i="58" s="1"/>
  <c r="AO114" i="60" s="1"/>
  <c r="AS113" i="37"/>
  <c r="AS113" i="52" s="1"/>
  <c r="AS113" i="54" s="1"/>
  <c r="AS113" i="55" s="1"/>
  <c r="AS113" i="56" s="1"/>
  <c r="AS113" i="57" s="1"/>
  <c r="AS113" i="58" s="1"/>
  <c r="AS113" i="60" s="1"/>
  <c r="Y119" i="37"/>
  <c r="Y119" i="52" s="1"/>
  <c r="Y119" i="54" s="1"/>
  <c r="Y119" i="55" s="1"/>
  <c r="Y119" i="56" s="1"/>
  <c r="Y119" i="57" s="1"/>
  <c r="Y119" i="58" s="1"/>
  <c r="Y119" i="60" s="1"/>
  <c r="Y115" i="37"/>
  <c r="Y115" i="52" s="1"/>
  <c r="Y115" i="54" s="1"/>
  <c r="Y115" i="55" s="1"/>
  <c r="Y115" i="56" s="1"/>
  <c r="Y115" i="57" s="1"/>
  <c r="Y115" i="58" s="1"/>
  <c r="Y115" i="60" s="1"/>
  <c r="Y111" i="45"/>
  <c r="Y101" i="44"/>
  <c r="AR123" i="37"/>
  <c r="AR123" i="52" s="1"/>
  <c r="AR123" i="54" s="1"/>
  <c r="AR123" i="55" s="1"/>
  <c r="AR123" i="56" s="1"/>
  <c r="AR123" i="57" s="1"/>
  <c r="AR123" i="58" s="1"/>
  <c r="AR123" i="60" s="1"/>
  <c r="AN123" i="37"/>
  <c r="AN123" i="52" s="1"/>
  <c r="AN123" i="54" s="1"/>
  <c r="AN123" i="55" s="1"/>
  <c r="AN123" i="56" s="1"/>
  <c r="AN123" i="57" s="1"/>
  <c r="AN123" i="58" s="1"/>
  <c r="AN123" i="60" s="1"/>
  <c r="AJ123" i="37"/>
  <c r="AJ123" i="52" s="1"/>
  <c r="AJ123" i="54" s="1"/>
  <c r="AJ123" i="55" s="1"/>
  <c r="AJ123" i="56" s="1"/>
  <c r="AJ123" i="57" s="1"/>
  <c r="AJ123" i="58" s="1"/>
  <c r="AJ123" i="60" s="1"/>
  <c r="AF123" i="37"/>
  <c r="AF123" i="52" s="1"/>
  <c r="AF123" i="54" s="1"/>
  <c r="AF123" i="55" s="1"/>
  <c r="AF123" i="56" s="1"/>
  <c r="AF123" i="57" s="1"/>
  <c r="AF123" i="58" s="1"/>
  <c r="AF123" i="60" s="1"/>
  <c r="AB123" i="37"/>
  <c r="AB123" i="52" s="1"/>
  <c r="AB123" i="54" s="1"/>
  <c r="AB123" i="55" s="1"/>
  <c r="AB123" i="56" s="1"/>
  <c r="AB123" i="57" s="1"/>
  <c r="AB123" i="58" s="1"/>
  <c r="AB123" i="60" s="1"/>
  <c r="AR122" i="37"/>
  <c r="AR122" i="52" s="1"/>
  <c r="AR122" i="54" s="1"/>
  <c r="AR122" i="55" s="1"/>
  <c r="AR122" i="56" s="1"/>
  <c r="AR122" i="57" s="1"/>
  <c r="AR122" i="58" s="1"/>
  <c r="AR122" i="60" s="1"/>
  <c r="AN122" i="37"/>
  <c r="AN122" i="52" s="1"/>
  <c r="AN122" i="54" s="1"/>
  <c r="AN122" i="55" s="1"/>
  <c r="AN122" i="56" s="1"/>
  <c r="AN122" i="57" s="1"/>
  <c r="AN122" i="58" s="1"/>
  <c r="AN122" i="60" s="1"/>
  <c r="AJ122" i="37"/>
  <c r="AJ122" i="52" s="1"/>
  <c r="AJ122" i="54" s="1"/>
  <c r="AJ122" i="55" s="1"/>
  <c r="AJ122" i="56" s="1"/>
  <c r="AJ122" i="57" s="1"/>
  <c r="AJ122" i="58" s="1"/>
  <c r="AJ122" i="60" s="1"/>
  <c r="AF122" i="37"/>
  <c r="AF122" i="52" s="1"/>
  <c r="AF122" i="54" s="1"/>
  <c r="AF122" i="55" s="1"/>
  <c r="AF122" i="56" s="1"/>
  <c r="AF122" i="57" s="1"/>
  <c r="AF122" i="58" s="1"/>
  <c r="AF122" i="60" s="1"/>
  <c r="AB122" i="37"/>
  <c r="AB122" i="52" s="1"/>
  <c r="AB122" i="54" s="1"/>
  <c r="AB122" i="55" s="1"/>
  <c r="AB122" i="56" s="1"/>
  <c r="AB122" i="57" s="1"/>
  <c r="AB122" i="58" s="1"/>
  <c r="AB122" i="60" s="1"/>
  <c r="AR121" i="37"/>
  <c r="AR121" i="52" s="1"/>
  <c r="AR121" i="54" s="1"/>
  <c r="AR121" i="55" s="1"/>
  <c r="AR121" i="56" s="1"/>
  <c r="AR121" i="57" s="1"/>
  <c r="AR121" i="58" s="1"/>
  <c r="AR121" i="60" s="1"/>
  <c r="AN121" i="37"/>
  <c r="AN121" i="52" s="1"/>
  <c r="AN121" i="54" s="1"/>
  <c r="AN121" i="55" s="1"/>
  <c r="AN121" i="56" s="1"/>
  <c r="AN121" i="57" s="1"/>
  <c r="AN121" i="58" s="1"/>
  <c r="AN121" i="60" s="1"/>
  <c r="AJ121" i="37"/>
  <c r="AJ121" i="52" s="1"/>
  <c r="AJ121" i="54" s="1"/>
  <c r="AJ121" i="55" s="1"/>
  <c r="AJ121" i="56" s="1"/>
  <c r="AJ121" i="57" s="1"/>
  <c r="AJ121" i="58" s="1"/>
  <c r="AJ121" i="60" s="1"/>
  <c r="AF121" i="37"/>
  <c r="AF121" i="52" s="1"/>
  <c r="AF121" i="54" s="1"/>
  <c r="AF121" i="55" s="1"/>
  <c r="AF121" i="56" s="1"/>
  <c r="AF121" i="57" s="1"/>
  <c r="AF121" i="58" s="1"/>
  <c r="AF121" i="60" s="1"/>
  <c r="AB121" i="37"/>
  <c r="AB121" i="52" s="1"/>
  <c r="AB121" i="54" s="1"/>
  <c r="AB121" i="55" s="1"/>
  <c r="AB121" i="56" s="1"/>
  <c r="AB121" i="57" s="1"/>
  <c r="AB121" i="58" s="1"/>
  <c r="AB121" i="60" s="1"/>
  <c r="AR119" i="37"/>
  <c r="AR119" i="52" s="1"/>
  <c r="AR119" i="54" s="1"/>
  <c r="AR119" i="55" s="1"/>
  <c r="AR119" i="56" s="1"/>
  <c r="AR119" i="57" s="1"/>
  <c r="AR119" i="58" s="1"/>
  <c r="AR119" i="60" s="1"/>
  <c r="AN119" i="37"/>
  <c r="AN119" i="52" s="1"/>
  <c r="AN119" i="54" s="1"/>
  <c r="AN119" i="55" s="1"/>
  <c r="AN119" i="56" s="1"/>
  <c r="AN119" i="57" s="1"/>
  <c r="AN119" i="58" s="1"/>
  <c r="AN119" i="60" s="1"/>
  <c r="AJ119" i="37"/>
  <c r="AJ119" i="52" s="1"/>
  <c r="AJ119" i="54" s="1"/>
  <c r="AJ119" i="55" s="1"/>
  <c r="AJ119" i="56" s="1"/>
  <c r="AJ119" i="57" s="1"/>
  <c r="AJ119" i="58" s="1"/>
  <c r="AJ119" i="60" s="1"/>
  <c r="AF119" i="37"/>
  <c r="AF119" i="52" s="1"/>
  <c r="AF119" i="54" s="1"/>
  <c r="AF119" i="55" s="1"/>
  <c r="AF119" i="56" s="1"/>
  <c r="AF119" i="57" s="1"/>
  <c r="AF119" i="58" s="1"/>
  <c r="AF119" i="60" s="1"/>
  <c r="AB119" i="37"/>
  <c r="AB119" i="52" s="1"/>
  <c r="AB119" i="54" s="1"/>
  <c r="AB119" i="55" s="1"/>
  <c r="AB119" i="56" s="1"/>
  <c r="AB119" i="57" s="1"/>
  <c r="AB119" i="58" s="1"/>
  <c r="AB119" i="60" s="1"/>
  <c r="AR118" i="37"/>
  <c r="AR118" i="52" s="1"/>
  <c r="AR118" i="54" s="1"/>
  <c r="AR118" i="55" s="1"/>
  <c r="AR118" i="56" s="1"/>
  <c r="AR118" i="57" s="1"/>
  <c r="AR118" i="58" s="1"/>
  <c r="AR118" i="60" s="1"/>
  <c r="AN118" i="37"/>
  <c r="AN118" i="52" s="1"/>
  <c r="AN118" i="54" s="1"/>
  <c r="AN118" i="55" s="1"/>
  <c r="AN118" i="56" s="1"/>
  <c r="AN118" i="57" s="1"/>
  <c r="AN118" i="58" s="1"/>
  <c r="AN118" i="60" s="1"/>
  <c r="AJ118" i="37"/>
  <c r="AJ118" i="52" s="1"/>
  <c r="AJ118" i="54" s="1"/>
  <c r="AJ118" i="55" s="1"/>
  <c r="AJ118" i="56" s="1"/>
  <c r="AJ118" i="57" s="1"/>
  <c r="AJ118" i="58" s="1"/>
  <c r="AJ118" i="60" s="1"/>
  <c r="AF118" i="37"/>
  <c r="AF118" i="52" s="1"/>
  <c r="AF118" i="54" s="1"/>
  <c r="AF118" i="55" s="1"/>
  <c r="AF118" i="56" s="1"/>
  <c r="AF118" i="57" s="1"/>
  <c r="AF118" i="58" s="1"/>
  <c r="AF118" i="60" s="1"/>
  <c r="AB118" i="37"/>
  <c r="AB118" i="52" s="1"/>
  <c r="AB118" i="54" s="1"/>
  <c r="AB118" i="55" s="1"/>
  <c r="AB118" i="56" s="1"/>
  <c r="AB118" i="57" s="1"/>
  <c r="AB118" i="58" s="1"/>
  <c r="AB118" i="60" s="1"/>
  <c r="AR117" i="37"/>
  <c r="AR117" i="52" s="1"/>
  <c r="AR117" i="54" s="1"/>
  <c r="AR117" i="55" s="1"/>
  <c r="AR117" i="56" s="1"/>
  <c r="AR117" i="57" s="1"/>
  <c r="AR117" i="58" s="1"/>
  <c r="AR117" i="60" s="1"/>
  <c r="AN117" i="37"/>
  <c r="AN117" i="52" s="1"/>
  <c r="AN117" i="54" s="1"/>
  <c r="AN117" i="55" s="1"/>
  <c r="AN117" i="56" s="1"/>
  <c r="AN117" i="57" s="1"/>
  <c r="AN117" i="58" s="1"/>
  <c r="AN117" i="60" s="1"/>
  <c r="AJ117" i="37"/>
  <c r="AJ117" i="52" s="1"/>
  <c r="AJ117" i="54" s="1"/>
  <c r="AJ117" i="55" s="1"/>
  <c r="AJ117" i="56" s="1"/>
  <c r="AJ117" i="57" s="1"/>
  <c r="AJ117" i="58" s="1"/>
  <c r="AJ117" i="60" s="1"/>
  <c r="AF117" i="37"/>
  <c r="AF117" i="52" s="1"/>
  <c r="AF117" i="54" s="1"/>
  <c r="AF117" i="55" s="1"/>
  <c r="AF117" i="56" s="1"/>
  <c r="AF117" i="57" s="1"/>
  <c r="AF117" i="58" s="1"/>
  <c r="AF117" i="60" s="1"/>
  <c r="AB117" i="37"/>
  <c r="AB117" i="52" s="1"/>
  <c r="AB117" i="54" s="1"/>
  <c r="AB117" i="55" s="1"/>
  <c r="AB117" i="56" s="1"/>
  <c r="AB117" i="57" s="1"/>
  <c r="AB117" i="58" s="1"/>
  <c r="AB117" i="60" s="1"/>
  <c r="AR115" i="37"/>
  <c r="AR115" i="52" s="1"/>
  <c r="AR115" i="54" s="1"/>
  <c r="AR115" i="55" s="1"/>
  <c r="AR115" i="56" s="1"/>
  <c r="AR115" i="57" s="1"/>
  <c r="AR115" i="58" s="1"/>
  <c r="AR115" i="60" s="1"/>
  <c r="AN115" i="37"/>
  <c r="AN115" i="52" s="1"/>
  <c r="AN115" i="54" s="1"/>
  <c r="AN115" i="55" s="1"/>
  <c r="AN115" i="56" s="1"/>
  <c r="AN115" i="57" s="1"/>
  <c r="AN115" i="58" s="1"/>
  <c r="AN115" i="60" s="1"/>
  <c r="AJ115" i="37"/>
  <c r="AJ115" i="52" s="1"/>
  <c r="AJ115" i="54" s="1"/>
  <c r="AJ115" i="55" s="1"/>
  <c r="AJ115" i="56" s="1"/>
  <c r="AJ115" i="57" s="1"/>
  <c r="AJ115" i="58" s="1"/>
  <c r="AJ115" i="60" s="1"/>
  <c r="AF115" i="37"/>
  <c r="AF115" i="52" s="1"/>
  <c r="AF115" i="54" s="1"/>
  <c r="AF115" i="55" s="1"/>
  <c r="AF115" i="56" s="1"/>
  <c r="AF115" i="57" s="1"/>
  <c r="AF115" i="58" s="1"/>
  <c r="AF115" i="60" s="1"/>
  <c r="AB115" i="37"/>
  <c r="AB115" i="52" s="1"/>
  <c r="AB115" i="54" s="1"/>
  <c r="AB115" i="55" s="1"/>
  <c r="AB115" i="56" s="1"/>
  <c r="AB115" i="57" s="1"/>
  <c r="AB115" i="58" s="1"/>
  <c r="AB115" i="60" s="1"/>
  <c r="AR114" i="37"/>
  <c r="AR114" i="52" s="1"/>
  <c r="AR114" i="54" s="1"/>
  <c r="AR114" i="55" s="1"/>
  <c r="AR114" i="56" s="1"/>
  <c r="AR114" i="57" s="1"/>
  <c r="AR114" i="58" s="1"/>
  <c r="AR114" i="60" s="1"/>
  <c r="AN114" i="37"/>
  <c r="AN114" i="52" s="1"/>
  <c r="AN114" i="54" s="1"/>
  <c r="AN114" i="55" s="1"/>
  <c r="AN114" i="56" s="1"/>
  <c r="AN114" i="57" s="1"/>
  <c r="AN114" i="58" s="1"/>
  <c r="AN114" i="60" s="1"/>
  <c r="AJ114" i="37"/>
  <c r="AJ114" i="52" s="1"/>
  <c r="AJ114" i="54" s="1"/>
  <c r="AJ114" i="55" s="1"/>
  <c r="AJ114" i="56" s="1"/>
  <c r="AJ114" i="57" s="1"/>
  <c r="AJ114" i="58" s="1"/>
  <c r="AJ114" i="60" s="1"/>
  <c r="AF114" i="37"/>
  <c r="AF114" i="52" s="1"/>
  <c r="AF114" i="54" s="1"/>
  <c r="AF114" i="55" s="1"/>
  <c r="AF114" i="56" s="1"/>
  <c r="AF114" i="57" s="1"/>
  <c r="AF114" i="58" s="1"/>
  <c r="AF114" i="60" s="1"/>
  <c r="AB114" i="37"/>
  <c r="AB114" i="52" s="1"/>
  <c r="AB114" i="54" s="1"/>
  <c r="AB114" i="55" s="1"/>
  <c r="AB114" i="56" s="1"/>
  <c r="AB114" i="57" s="1"/>
  <c r="AB114" i="58" s="1"/>
  <c r="AB114" i="60" s="1"/>
  <c r="AR113" i="37"/>
  <c r="AR113" i="52" s="1"/>
  <c r="AR113" i="54" s="1"/>
  <c r="AR113" i="55" s="1"/>
  <c r="AR113" i="56" s="1"/>
  <c r="AR113" i="57" s="1"/>
  <c r="AR113" i="58" s="1"/>
  <c r="AR113" i="60" s="1"/>
  <c r="AN113" i="37"/>
  <c r="AN113" i="52" s="1"/>
  <c r="AN113" i="54" s="1"/>
  <c r="AN113" i="55" s="1"/>
  <c r="AN113" i="56" s="1"/>
  <c r="AN113" i="57" s="1"/>
  <c r="AN113" i="58" s="1"/>
  <c r="AN113" i="60" s="1"/>
  <c r="AJ113" i="37"/>
  <c r="AJ113" i="52" s="1"/>
  <c r="AJ113" i="54" s="1"/>
  <c r="AJ113" i="55" s="1"/>
  <c r="AJ113" i="56" s="1"/>
  <c r="AJ113" i="57" s="1"/>
  <c r="AJ113" i="58" s="1"/>
  <c r="AJ113" i="60" s="1"/>
  <c r="AF113" i="37"/>
  <c r="AF113" i="52" s="1"/>
  <c r="AF113" i="54" s="1"/>
  <c r="AF113" i="55" s="1"/>
  <c r="AF113" i="56" s="1"/>
  <c r="AF113" i="57" s="1"/>
  <c r="AF113" i="58" s="1"/>
  <c r="AF113" i="60" s="1"/>
  <c r="AB113" i="37"/>
  <c r="AB113" i="52" s="1"/>
  <c r="AB113" i="54" s="1"/>
  <c r="AB113" i="55" s="1"/>
  <c r="AB113" i="56" s="1"/>
  <c r="AB113" i="57" s="1"/>
  <c r="AB113" i="58" s="1"/>
  <c r="AB113" i="60" s="1"/>
  <c r="AR112" i="37"/>
  <c r="AR112" i="52" s="1"/>
  <c r="AR112" i="54" s="1"/>
  <c r="AR112" i="55" s="1"/>
  <c r="AR112" i="56" s="1"/>
  <c r="AR112" i="57" s="1"/>
  <c r="AR112" i="58" s="1"/>
  <c r="AR112" i="60" s="1"/>
  <c r="AN112" i="37"/>
  <c r="AN112" i="52" s="1"/>
  <c r="AN112" i="54" s="1"/>
  <c r="AN112" i="55" s="1"/>
  <c r="AN112" i="56" s="1"/>
  <c r="AN112" i="57" s="1"/>
  <c r="AN112" i="58" s="1"/>
  <c r="AN112" i="60" s="1"/>
  <c r="AJ112" i="37"/>
  <c r="AJ112" i="52" s="1"/>
  <c r="AJ112" i="54" s="1"/>
  <c r="AJ112" i="55" s="1"/>
  <c r="AJ112" i="56" s="1"/>
  <c r="AJ112" i="57" s="1"/>
  <c r="AJ112" i="58" s="1"/>
  <c r="AJ112" i="60" s="1"/>
  <c r="AF112" i="37"/>
  <c r="AF112" i="52" s="1"/>
  <c r="AF112" i="54" s="1"/>
  <c r="AF112" i="55" s="1"/>
  <c r="AF112" i="56" s="1"/>
  <c r="AF112" i="57" s="1"/>
  <c r="AF112" i="58" s="1"/>
  <c r="AF112" i="60" s="1"/>
  <c r="AB112" i="37"/>
  <c r="AB112" i="52" s="1"/>
  <c r="AB112" i="54" s="1"/>
  <c r="AB112" i="55" s="1"/>
  <c r="AB112" i="56" s="1"/>
  <c r="AB112" i="57" s="1"/>
  <c r="AB112" i="58" s="1"/>
  <c r="AB112" i="60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G123" i="56" s="1"/>
  <c r="AG123" i="57" s="1"/>
  <c r="AG123" i="58" s="1"/>
  <c r="AG123" i="60" s="1"/>
  <c r="AK122" i="37"/>
  <c r="AK122" i="52" s="1"/>
  <c r="AK122" i="54" s="1"/>
  <c r="AK122" i="55" s="1"/>
  <c r="AK122" i="56" s="1"/>
  <c r="AK122" i="57" s="1"/>
  <c r="AK122" i="58" s="1"/>
  <c r="AK122" i="60" s="1"/>
  <c r="AO121" i="37"/>
  <c r="AO121" i="52" s="1"/>
  <c r="AO121" i="54" s="1"/>
  <c r="AO121" i="55" s="1"/>
  <c r="AO121" i="56" s="1"/>
  <c r="AO121" i="57" s="1"/>
  <c r="AO121" i="58" s="1"/>
  <c r="AO121" i="60" s="1"/>
  <c r="AS119" i="37"/>
  <c r="AS119" i="52" s="1"/>
  <c r="AS119" i="54" s="1"/>
  <c r="AS119" i="55" s="1"/>
  <c r="AS119" i="56" s="1"/>
  <c r="AS119" i="57" s="1"/>
  <c r="AS119" i="58" s="1"/>
  <c r="AS119" i="60" s="1"/>
  <c r="AC119" i="37"/>
  <c r="AC119" i="52" s="1"/>
  <c r="AC119" i="54" s="1"/>
  <c r="AC119" i="55" s="1"/>
  <c r="AC119" i="56" s="1"/>
  <c r="AC119" i="57" s="1"/>
  <c r="AC119" i="58" s="1"/>
  <c r="AC119" i="60" s="1"/>
  <c r="AG118" i="37"/>
  <c r="AG118" i="52" s="1"/>
  <c r="AG118" i="54" s="1"/>
  <c r="AG118" i="55" s="1"/>
  <c r="AG118" i="56" s="1"/>
  <c r="AG118" i="57" s="1"/>
  <c r="AG118" i="58" s="1"/>
  <c r="AG118" i="60" s="1"/>
  <c r="AO117" i="37"/>
  <c r="AO117" i="52" s="1"/>
  <c r="AO117" i="54" s="1"/>
  <c r="AO117" i="55" s="1"/>
  <c r="AO117" i="56" s="1"/>
  <c r="AO117" i="57" s="1"/>
  <c r="AO117" i="58" s="1"/>
  <c r="AO117" i="60" s="1"/>
  <c r="AS115" i="37"/>
  <c r="AS115" i="52" s="1"/>
  <c r="AS115" i="54" s="1"/>
  <c r="AS115" i="55" s="1"/>
  <c r="AS115" i="56" s="1"/>
  <c r="AS115" i="57" s="1"/>
  <c r="AS115" i="58" s="1"/>
  <c r="AS115" i="60" s="1"/>
  <c r="AC115" i="37"/>
  <c r="AC115" i="52" s="1"/>
  <c r="AC115" i="54" s="1"/>
  <c r="AC115" i="55" s="1"/>
  <c r="AC115" i="56" s="1"/>
  <c r="AC115" i="57" s="1"/>
  <c r="AC115" i="58" s="1"/>
  <c r="AC115" i="60" s="1"/>
  <c r="AG114" i="37"/>
  <c r="AG114" i="52" s="1"/>
  <c r="AG114" i="54" s="1"/>
  <c r="AG114" i="55" s="1"/>
  <c r="AG114" i="56" s="1"/>
  <c r="AG114" i="57" s="1"/>
  <c r="AG114" i="58" s="1"/>
  <c r="AG114" i="60" s="1"/>
  <c r="AK113" i="37"/>
  <c r="AK113" i="52" s="1"/>
  <c r="AK113" i="54" s="1"/>
  <c r="AK113" i="55" s="1"/>
  <c r="AK113" i="56" s="1"/>
  <c r="AK113" i="57" s="1"/>
  <c r="AK113" i="58" s="1"/>
  <c r="AK113" i="60" s="1"/>
  <c r="AS112" i="37"/>
  <c r="AS112" i="52" s="1"/>
  <c r="AS112" i="54" s="1"/>
  <c r="AS112" i="55" s="1"/>
  <c r="AS112" i="56" s="1"/>
  <c r="AS112" i="57" s="1"/>
  <c r="AS112" i="58" s="1"/>
  <c r="AS112" i="60" s="1"/>
  <c r="AK112" i="37"/>
  <c r="AK112" i="52" s="1"/>
  <c r="AK112" i="54" s="1"/>
  <c r="AK112" i="55" s="1"/>
  <c r="AK112" i="56" s="1"/>
  <c r="AK112" i="57" s="1"/>
  <c r="AK112" i="58" s="1"/>
  <c r="AK112" i="60" s="1"/>
  <c r="AS111" i="45"/>
  <c r="AS101" i="44"/>
  <c r="AK111" i="45"/>
  <c r="AK101" i="44"/>
  <c r="Y123" i="37"/>
  <c r="Y123" i="52" s="1"/>
  <c r="Y123" i="54" s="1"/>
  <c r="Y123" i="55" s="1"/>
  <c r="Y123" i="56" s="1"/>
  <c r="Y123" i="57" s="1"/>
  <c r="Y123" i="58" s="1"/>
  <c r="Y123" i="60" s="1"/>
  <c r="Y118" i="37"/>
  <c r="Y118" i="52" s="1"/>
  <c r="Y118" i="54" s="1"/>
  <c r="Y118" i="55" s="1"/>
  <c r="Y118" i="56" s="1"/>
  <c r="Y118" i="57" s="1"/>
  <c r="Y118" i="58" s="1"/>
  <c r="Y118" i="60" s="1"/>
  <c r="Y114" i="37"/>
  <c r="Y114" i="52" s="1"/>
  <c r="Y114" i="54" s="1"/>
  <c r="Y114" i="55" s="1"/>
  <c r="Y114" i="56" s="1"/>
  <c r="Y114" i="57" s="1"/>
  <c r="Y114" i="58" s="1"/>
  <c r="Y114" i="60" s="1"/>
  <c r="AM123" i="37"/>
  <c r="AM123" i="52" s="1"/>
  <c r="AM123" i="54" s="1"/>
  <c r="AM123" i="55" s="1"/>
  <c r="AM123" i="56" s="1"/>
  <c r="AM123" i="57" s="1"/>
  <c r="AM123" i="58" s="1"/>
  <c r="AM123" i="60" s="1"/>
  <c r="AI123" i="37"/>
  <c r="AI123" i="52" s="1"/>
  <c r="AI123" i="54" s="1"/>
  <c r="AI123" i="55" s="1"/>
  <c r="AI123" i="56" s="1"/>
  <c r="AI123" i="57" s="1"/>
  <c r="AI123" i="58" s="1"/>
  <c r="AI123" i="60" s="1"/>
  <c r="AE123" i="37"/>
  <c r="AE123" i="52" s="1"/>
  <c r="AE123" i="54" s="1"/>
  <c r="AE123" i="55" s="1"/>
  <c r="AE123" i="56" s="1"/>
  <c r="AE123" i="57" s="1"/>
  <c r="AE123" i="58" s="1"/>
  <c r="AE123" i="60" s="1"/>
  <c r="AA123" i="37"/>
  <c r="AA123" i="52" s="1"/>
  <c r="AA123" i="54" s="1"/>
  <c r="AA123" i="55" s="1"/>
  <c r="AA123" i="56" s="1"/>
  <c r="AA123" i="57" s="1"/>
  <c r="AA123" i="58" s="1"/>
  <c r="AA123" i="60" s="1"/>
  <c r="AQ122" i="37"/>
  <c r="AQ122" i="52" s="1"/>
  <c r="AQ122" i="54" s="1"/>
  <c r="AQ122" i="55" s="1"/>
  <c r="AQ122" i="56" s="1"/>
  <c r="AQ122" i="57" s="1"/>
  <c r="AQ122" i="58" s="1"/>
  <c r="AQ122" i="60" s="1"/>
  <c r="AM122" i="37"/>
  <c r="AM122" i="52" s="1"/>
  <c r="AM122" i="54" s="1"/>
  <c r="AM122" i="55" s="1"/>
  <c r="AM122" i="56" s="1"/>
  <c r="AM122" i="57" s="1"/>
  <c r="AM122" i="58" s="1"/>
  <c r="AM122" i="60" s="1"/>
  <c r="AI122" i="37"/>
  <c r="AI122" i="52" s="1"/>
  <c r="AI122" i="54" s="1"/>
  <c r="AI122" i="55" s="1"/>
  <c r="AI122" i="56" s="1"/>
  <c r="AI122" i="57" s="1"/>
  <c r="AI122" i="58" s="1"/>
  <c r="AI122" i="60" s="1"/>
  <c r="AE122" i="37"/>
  <c r="AE122" i="52" s="1"/>
  <c r="AE122" i="54" s="1"/>
  <c r="AE122" i="55" s="1"/>
  <c r="AE122" i="56" s="1"/>
  <c r="AE122" i="57" s="1"/>
  <c r="AE122" i="58" s="1"/>
  <c r="AE122" i="60" s="1"/>
  <c r="AA122" i="37"/>
  <c r="AA122" i="52" s="1"/>
  <c r="AA122" i="54" s="1"/>
  <c r="AA122" i="55" s="1"/>
  <c r="AA122" i="56" s="1"/>
  <c r="AA122" i="57" s="1"/>
  <c r="AA122" i="58" s="1"/>
  <c r="AA122" i="60" s="1"/>
  <c r="AQ121" i="37"/>
  <c r="AM121" i="37"/>
  <c r="AM121" i="52" s="1"/>
  <c r="AM121" i="54" s="1"/>
  <c r="AM121" i="55" s="1"/>
  <c r="AM121" i="56" s="1"/>
  <c r="AM121" i="57" s="1"/>
  <c r="AM121" i="58" s="1"/>
  <c r="AM121" i="60" s="1"/>
  <c r="AI121" i="37"/>
  <c r="AI121" i="52" s="1"/>
  <c r="AI121" i="54" s="1"/>
  <c r="AI121" i="55" s="1"/>
  <c r="AI121" i="56" s="1"/>
  <c r="AI121" i="57" s="1"/>
  <c r="AI121" i="58" s="1"/>
  <c r="AI121" i="60" s="1"/>
  <c r="AE121" i="37"/>
  <c r="AE121" i="52" s="1"/>
  <c r="AE121" i="54" s="1"/>
  <c r="AE121" i="55" s="1"/>
  <c r="AE121" i="56" s="1"/>
  <c r="AE121" i="57" s="1"/>
  <c r="AE121" i="58" s="1"/>
  <c r="AE121" i="60" s="1"/>
  <c r="AA121" i="37"/>
  <c r="AA121" i="52" s="1"/>
  <c r="AA121" i="54" s="1"/>
  <c r="AA121" i="55" s="1"/>
  <c r="AA121" i="56" s="1"/>
  <c r="AA121" i="57" s="1"/>
  <c r="AA121" i="58" s="1"/>
  <c r="AA121" i="60" s="1"/>
  <c r="AQ119" i="37"/>
  <c r="AQ119" i="52" s="1"/>
  <c r="AQ119" i="54" s="1"/>
  <c r="AQ119" i="55" s="1"/>
  <c r="AQ119" i="56" s="1"/>
  <c r="AQ119" i="57" s="1"/>
  <c r="AQ119" i="58" s="1"/>
  <c r="AQ119" i="60" s="1"/>
  <c r="AM119" i="37"/>
  <c r="AM119" i="52" s="1"/>
  <c r="AM119" i="54" s="1"/>
  <c r="AM119" i="55" s="1"/>
  <c r="AM119" i="56" s="1"/>
  <c r="AM119" i="57" s="1"/>
  <c r="AM119" i="58" s="1"/>
  <c r="AM119" i="60" s="1"/>
  <c r="AI119" i="37"/>
  <c r="AI119" i="52" s="1"/>
  <c r="AI119" i="54" s="1"/>
  <c r="AI119" i="55" s="1"/>
  <c r="AI119" i="56" s="1"/>
  <c r="AI119" i="57" s="1"/>
  <c r="AI119" i="58" s="1"/>
  <c r="AI119" i="60" s="1"/>
  <c r="AE119" i="37"/>
  <c r="AE119" i="52" s="1"/>
  <c r="AE119" i="54" s="1"/>
  <c r="AE119" i="55" s="1"/>
  <c r="AE119" i="56" s="1"/>
  <c r="AE119" i="57" s="1"/>
  <c r="AE119" i="58" s="1"/>
  <c r="AE119" i="60" s="1"/>
  <c r="AA119" i="37"/>
  <c r="AA119" i="52" s="1"/>
  <c r="AA119" i="54" s="1"/>
  <c r="AA119" i="55" s="1"/>
  <c r="AA119" i="56" s="1"/>
  <c r="AA119" i="57" s="1"/>
  <c r="AA119" i="58" s="1"/>
  <c r="AA119" i="60" s="1"/>
  <c r="AQ118" i="37"/>
  <c r="AQ118" i="52" s="1"/>
  <c r="AQ118" i="54" s="1"/>
  <c r="AQ118" i="55" s="1"/>
  <c r="AQ118" i="56" s="1"/>
  <c r="AQ118" i="57" s="1"/>
  <c r="AQ118" i="58" s="1"/>
  <c r="AQ118" i="60" s="1"/>
  <c r="AM118" i="37"/>
  <c r="AM118" i="52" s="1"/>
  <c r="AM118" i="54" s="1"/>
  <c r="AM118" i="55" s="1"/>
  <c r="AM118" i="56" s="1"/>
  <c r="AM118" i="57" s="1"/>
  <c r="AM118" i="58" s="1"/>
  <c r="AM118" i="60" s="1"/>
  <c r="AI118" i="37"/>
  <c r="AI118" i="52" s="1"/>
  <c r="AI118" i="54" s="1"/>
  <c r="AI118" i="55" s="1"/>
  <c r="AI118" i="56" s="1"/>
  <c r="AI118" i="57" s="1"/>
  <c r="AI118" i="58" s="1"/>
  <c r="AI118" i="60" s="1"/>
  <c r="AE118" i="37"/>
  <c r="AE118" i="52" s="1"/>
  <c r="AE118" i="54" s="1"/>
  <c r="AE118" i="55" s="1"/>
  <c r="AE118" i="56" s="1"/>
  <c r="AE118" i="57" s="1"/>
  <c r="AE118" i="58" s="1"/>
  <c r="AE118" i="60" s="1"/>
  <c r="AA118" i="37"/>
  <c r="AA118" i="52" s="1"/>
  <c r="AA118" i="54" s="1"/>
  <c r="AA118" i="55" s="1"/>
  <c r="AA118" i="56" s="1"/>
  <c r="AA118" i="57" s="1"/>
  <c r="AA118" i="58" s="1"/>
  <c r="AA118" i="60" s="1"/>
  <c r="AQ117" i="37"/>
  <c r="AQ117" i="52" s="1"/>
  <c r="AQ117" i="54" s="1"/>
  <c r="AQ117" i="55" s="1"/>
  <c r="AQ117" i="56" s="1"/>
  <c r="AQ117" i="57" s="1"/>
  <c r="AQ117" i="58" s="1"/>
  <c r="AQ117" i="60" s="1"/>
  <c r="AM117" i="37"/>
  <c r="AM117" i="52" s="1"/>
  <c r="AM117" i="54" s="1"/>
  <c r="AM117" i="55" s="1"/>
  <c r="AM117" i="56" s="1"/>
  <c r="AM117" i="57" s="1"/>
  <c r="AM117" i="58" s="1"/>
  <c r="AM117" i="60" s="1"/>
  <c r="AI117" i="37"/>
  <c r="AI117" i="52" s="1"/>
  <c r="AI117" i="54" s="1"/>
  <c r="AI117" i="55" s="1"/>
  <c r="AI117" i="56" s="1"/>
  <c r="AI117" i="57" s="1"/>
  <c r="AI117" i="58" s="1"/>
  <c r="AI117" i="60" s="1"/>
  <c r="AE117" i="37"/>
  <c r="AE117" i="52" s="1"/>
  <c r="AE117" i="54" s="1"/>
  <c r="AE117" i="55" s="1"/>
  <c r="AE117" i="56" s="1"/>
  <c r="AE117" i="57" s="1"/>
  <c r="AE117" i="58" s="1"/>
  <c r="AE117" i="60" s="1"/>
  <c r="AA117" i="37"/>
  <c r="AA117" i="52" s="1"/>
  <c r="AA117" i="54" s="1"/>
  <c r="AA117" i="55" s="1"/>
  <c r="AA117" i="56" s="1"/>
  <c r="AA117" i="57" s="1"/>
  <c r="AA117" i="58" s="1"/>
  <c r="AA117" i="60" s="1"/>
  <c r="AQ115" i="37"/>
  <c r="AQ115" i="52" s="1"/>
  <c r="AQ115" i="54" s="1"/>
  <c r="AQ115" i="55" s="1"/>
  <c r="AQ115" i="56" s="1"/>
  <c r="AQ115" i="57" s="1"/>
  <c r="AQ115" i="58" s="1"/>
  <c r="AQ115" i="60" s="1"/>
  <c r="AM115" i="37"/>
  <c r="AM115" i="52" s="1"/>
  <c r="AM115" i="54" s="1"/>
  <c r="AM115" i="55" s="1"/>
  <c r="AM115" i="56" s="1"/>
  <c r="AM115" i="57" s="1"/>
  <c r="AM115" i="58" s="1"/>
  <c r="AM115" i="60" s="1"/>
  <c r="AI115" i="37"/>
  <c r="AI115" i="52" s="1"/>
  <c r="AI115" i="54" s="1"/>
  <c r="AI115" i="55" s="1"/>
  <c r="AI115" i="56" s="1"/>
  <c r="AI115" i="57" s="1"/>
  <c r="AI115" i="58" s="1"/>
  <c r="AI115" i="60" s="1"/>
  <c r="AE115" i="37"/>
  <c r="AE115" i="52" s="1"/>
  <c r="AE115" i="54" s="1"/>
  <c r="AE115" i="55" s="1"/>
  <c r="AE115" i="56" s="1"/>
  <c r="AE115" i="57" s="1"/>
  <c r="AE115" i="58" s="1"/>
  <c r="AE115" i="60" s="1"/>
  <c r="AA115" i="37"/>
  <c r="AA115" i="52" s="1"/>
  <c r="AA115" i="54" s="1"/>
  <c r="AA115" i="55" s="1"/>
  <c r="AA115" i="56" s="1"/>
  <c r="AA115" i="57" s="1"/>
  <c r="AA115" i="58" s="1"/>
  <c r="AA115" i="60" s="1"/>
  <c r="AQ114" i="37"/>
  <c r="AQ114" i="52" s="1"/>
  <c r="AQ114" i="54" s="1"/>
  <c r="AQ114" i="55" s="1"/>
  <c r="AQ114" i="56" s="1"/>
  <c r="AQ114" i="57" s="1"/>
  <c r="AQ114" i="58" s="1"/>
  <c r="AQ114" i="60" s="1"/>
  <c r="AM114" i="37"/>
  <c r="AM114" i="52" s="1"/>
  <c r="AM114" i="54" s="1"/>
  <c r="AM114" i="55" s="1"/>
  <c r="AM114" i="56" s="1"/>
  <c r="AM114" i="57" s="1"/>
  <c r="AM114" i="58" s="1"/>
  <c r="AM114" i="60" s="1"/>
  <c r="AI114" i="37"/>
  <c r="AI114" i="52" s="1"/>
  <c r="AI114" i="54" s="1"/>
  <c r="AI114" i="55" s="1"/>
  <c r="AI114" i="56" s="1"/>
  <c r="AI114" i="57" s="1"/>
  <c r="AI114" i="58" s="1"/>
  <c r="AI114" i="60" s="1"/>
  <c r="AE114" i="37"/>
  <c r="AE114" i="52" s="1"/>
  <c r="AE114" i="54" s="1"/>
  <c r="AE114" i="55" s="1"/>
  <c r="AE114" i="56" s="1"/>
  <c r="AE114" i="57" s="1"/>
  <c r="AE114" i="58" s="1"/>
  <c r="AE114" i="60" s="1"/>
  <c r="AA114" i="37"/>
  <c r="AA114" i="52" s="1"/>
  <c r="AA114" i="54" s="1"/>
  <c r="AA114" i="55" s="1"/>
  <c r="AA114" i="56" s="1"/>
  <c r="AA114" i="57" s="1"/>
  <c r="AA114" i="58" s="1"/>
  <c r="AA114" i="60" s="1"/>
  <c r="AQ113" i="37"/>
  <c r="AQ113" i="52" s="1"/>
  <c r="AQ113" i="54" s="1"/>
  <c r="AQ113" i="55" s="1"/>
  <c r="AQ113" i="56" s="1"/>
  <c r="AQ113" i="57" s="1"/>
  <c r="AQ113" i="58" s="1"/>
  <c r="AQ113" i="60" s="1"/>
  <c r="AM113" i="37"/>
  <c r="AM113" i="52" s="1"/>
  <c r="AM113" i="54" s="1"/>
  <c r="AM113" i="55" s="1"/>
  <c r="AM113" i="56" s="1"/>
  <c r="AM113" i="57" s="1"/>
  <c r="AM113" i="58" s="1"/>
  <c r="AM113" i="60" s="1"/>
  <c r="AI113" i="37"/>
  <c r="AI113" i="52" s="1"/>
  <c r="AI113" i="54" s="1"/>
  <c r="AI113" i="55" s="1"/>
  <c r="AI113" i="56" s="1"/>
  <c r="AI113" i="57" s="1"/>
  <c r="AI113" i="58" s="1"/>
  <c r="AI113" i="60" s="1"/>
  <c r="AE113" i="37"/>
  <c r="AE113" i="52" s="1"/>
  <c r="AE113" i="54" s="1"/>
  <c r="AE113" i="55" s="1"/>
  <c r="AE113" i="56" s="1"/>
  <c r="AE113" i="57" s="1"/>
  <c r="AE113" i="58" s="1"/>
  <c r="AE113" i="60" s="1"/>
  <c r="AA113" i="37"/>
  <c r="AA113" i="52" s="1"/>
  <c r="AA113" i="54" s="1"/>
  <c r="AA113" i="55" s="1"/>
  <c r="AA113" i="56" s="1"/>
  <c r="AA113" i="57" s="1"/>
  <c r="AA113" i="58" s="1"/>
  <c r="AA113" i="60" s="1"/>
  <c r="AQ112" i="37"/>
  <c r="AQ112" i="52" s="1"/>
  <c r="AQ112" i="54" s="1"/>
  <c r="AQ112" i="55" s="1"/>
  <c r="AQ112" i="56" s="1"/>
  <c r="AQ112" i="57" s="1"/>
  <c r="AQ112" i="58" s="1"/>
  <c r="AQ112" i="60" s="1"/>
  <c r="AM112" i="37"/>
  <c r="AM112" i="52" s="1"/>
  <c r="AM112" i="54" s="1"/>
  <c r="AM112" i="55" s="1"/>
  <c r="AM112" i="56" s="1"/>
  <c r="AM112" i="57" s="1"/>
  <c r="AM112" i="58" s="1"/>
  <c r="AM112" i="60" s="1"/>
  <c r="AI112" i="37"/>
  <c r="AI112" i="52" s="1"/>
  <c r="AI112" i="54" s="1"/>
  <c r="AI112" i="55" s="1"/>
  <c r="AI112" i="56" s="1"/>
  <c r="AI112" i="57" s="1"/>
  <c r="AI112" i="58" s="1"/>
  <c r="AI112" i="60" s="1"/>
  <c r="AE112" i="37"/>
  <c r="AE112" i="52" s="1"/>
  <c r="AE112" i="54" s="1"/>
  <c r="AE112" i="55" s="1"/>
  <c r="AE112" i="56" s="1"/>
  <c r="AE112" i="57" s="1"/>
  <c r="AE112" i="58" s="1"/>
  <c r="AE112" i="60" s="1"/>
  <c r="AA112" i="37"/>
  <c r="AA112" i="52" s="1"/>
  <c r="AA112" i="54" s="1"/>
  <c r="AA112" i="55" s="1"/>
  <c r="AA112" i="56" s="1"/>
  <c r="AA112" i="57" s="1"/>
  <c r="AA112" i="58" s="1"/>
  <c r="AA112" i="60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Y121" i="56" s="1"/>
  <c r="Y121" i="57" s="1"/>
  <c r="Y121" i="58" s="1"/>
  <c r="Y121" i="60" s="1"/>
  <c r="AO123" i="37"/>
  <c r="AO123" i="52" s="1"/>
  <c r="AO123" i="54" s="1"/>
  <c r="AO123" i="55" s="1"/>
  <c r="AO123" i="56" s="1"/>
  <c r="AO123" i="57" s="1"/>
  <c r="AO123" i="58" s="1"/>
  <c r="AO123" i="60" s="1"/>
  <c r="AS122" i="37"/>
  <c r="AS122" i="52" s="1"/>
  <c r="AS122" i="54" s="1"/>
  <c r="AS122" i="55" s="1"/>
  <c r="AS122" i="56" s="1"/>
  <c r="AS122" i="57" s="1"/>
  <c r="AS122" i="58" s="1"/>
  <c r="AS122" i="60" s="1"/>
  <c r="AS121" i="37"/>
  <c r="AS121" i="52" s="1"/>
  <c r="AS121" i="54" s="1"/>
  <c r="AS121" i="55" s="1"/>
  <c r="AS121" i="56" s="1"/>
  <c r="AS121" i="57" s="1"/>
  <c r="AS121" i="58" s="1"/>
  <c r="AS121" i="60" s="1"/>
  <c r="AG121" i="37"/>
  <c r="AG121" i="52" s="1"/>
  <c r="AG121" i="54" s="1"/>
  <c r="AG121" i="55" s="1"/>
  <c r="AG121" i="56" s="1"/>
  <c r="AG121" i="57" s="1"/>
  <c r="AG121" i="58" s="1"/>
  <c r="AG121" i="60" s="1"/>
  <c r="AK119" i="37"/>
  <c r="AK119" i="52" s="1"/>
  <c r="AK119" i="54" s="1"/>
  <c r="AK119" i="55" s="1"/>
  <c r="AK119" i="56" s="1"/>
  <c r="AK119" i="57" s="1"/>
  <c r="AK119" i="58" s="1"/>
  <c r="AK119" i="60" s="1"/>
  <c r="AO118" i="37"/>
  <c r="AO118" i="52" s="1"/>
  <c r="AO118" i="54" s="1"/>
  <c r="AO118" i="55" s="1"/>
  <c r="AO118" i="56" s="1"/>
  <c r="AO118" i="57" s="1"/>
  <c r="AO118" i="58" s="1"/>
  <c r="AO118" i="60" s="1"/>
  <c r="AS117" i="37"/>
  <c r="AS117" i="52" s="1"/>
  <c r="AS117" i="54" s="1"/>
  <c r="AS117" i="55" s="1"/>
  <c r="AS117" i="56" s="1"/>
  <c r="AS117" i="57" s="1"/>
  <c r="AS117" i="58" s="1"/>
  <c r="AS117" i="60" s="1"/>
  <c r="AG115" i="37"/>
  <c r="AG115" i="52" s="1"/>
  <c r="AG115" i="54" s="1"/>
  <c r="AG115" i="55" s="1"/>
  <c r="AG115" i="56" s="1"/>
  <c r="AG115" i="57" s="1"/>
  <c r="AG115" i="58" s="1"/>
  <c r="AG115" i="60" s="1"/>
  <c r="AK114" i="37"/>
  <c r="AK114" i="52" s="1"/>
  <c r="AK114" i="54" s="1"/>
  <c r="AK114" i="55" s="1"/>
  <c r="AK114" i="56" s="1"/>
  <c r="AK114" i="57" s="1"/>
  <c r="AK114" i="58" s="1"/>
  <c r="AK114" i="60" s="1"/>
  <c r="AO113" i="37"/>
  <c r="AO113" i="52" s="1"/>
  <c r="AO113" i="54" s="1"/>
  <c r="AO113" i="55" s="1"/>
  <c r="AO113" i="56" s="1"/>
  <c r="AO113" i="57" s="1"/>
  <c r="AO113" i="58" s="1"/>
  <c r="AO113" i="60" s="1"/>
  <c r="AC113" i="37"/>
  <c r="AC113" i="52" s="1"/>
  <c r="AC113" i="54" s="1"/>
  <c r="AC113" i="55" s="1"/>
  <c r="AC113" i="56" s="1"/>
  <c r="AC113" i="57" s="1"/>
  <c r="AC113" i="58" s="1"/>
  <c r="AC113" i="60" s="1"/>
  <c r="AG112" i="37"/>
  <c r="AG112" i="52" s="1"/>
  <c r="AG112" i="54" s="1"/>
  <c r="AG112" i="55" s="1"/>
  <c r="AG112" i="56" s="1"/>
  <c r="AG112" i="57" s="1"/>
  <c r="AG112" i="58" s="1"/>
  <c r="AG112" i="60" s="1"/>
  <c r="AO111" i="45"/>
  <c r="AO101" i="44"/>
  <c r="AC111" i="45"/>
  <c r="AC101" i="44"/>
  <c r="Y122" i="37"/>
  <c r="Y122" i="52" s="1"/>
  <c r="Y122" i="54" s="1"/>
  <c r="Y122" i="55" s="1"/>
  <c r="Y122" i="56" s="1"/>
  <c r="Y122" i="57" s="1"/>
  <c r="Y122" i="58" s="1"/>
  <c r="Y122" i="60" s="1"/>
  <c r="Y117" i="37"/>
  <c r="Y117" i="52" s="1"/>
  <c r="Y117" i="54" s="1"/>
  <c r="Y117" i="55" s="1"/>
  <c r="Y117" i="56" s="1"/>
  <c r="Y117" i="57" s="1"/>
  <c r="Y117" i="58" s="1"/>
  <c r="Y117" i="60" s="1"/>
  <c r="Y113" i="37"/>
  <c r="Y113" i="52" s="1"/>
  <c r="Y113" i="54" s="1"/>
  <c r="Y113" i="55" s="1"/>
  <c r="Y113" i="56" s="1"/>
  <c r="Y113" i="57" s="1"/>
  <c r="Y113" i="58" s="1"/>
  <c r="Y113" i="60" s="1"/>
  <c r="AP123" i="37"/>
  <c r="AP123" i="52" s="1"/>
  <c r="AP123" i="54" s="1"/>
  <c r="AP123" i="55" s="1"/>
  <c r="AP123" i="56" s="1"/>
  <c r="AP123" i="57" s="1"/>
  <c r="AP123" i="58" s="1"/>
  <c r="AP123" i="60" s="1"/>
  <c r="AL123" i="37"/>
  <c r="AL123" i="52" s="1"/>
  <c r="AL123" i="54" s="1"/>
  <c r="AL123" i="55" s="1"/>
  <c r="AL123" i="56" s="1"/>
  <c r="AL123" i="57" s="1"/>
  <c r="AL123" i="58" s="1"/>
  <c r="AL123" i="60" s="1"/>
  <c r="AH123" i="37"/>
  <c r="AH123" i="52" s="1"/>
  <c r="AH123" i="54" s="1"/>
  <c r="AH123" i="55" s="1"/>
  <c r="AH123" i="56" s="1"/>
  <c r="AH123" i="57" s="1"/>
  <c r="AH123" i="58" s="1"/>
  <c r="AH123" i="60" s="1"/>
  <c r="AD123" i="37"/>
  <c r="AD123" i="52" s="1"/>
  <c r="AD123" i="54" s="1"/>
  <c r="AD123" i="55" s="1"/>
  <c r="AD123" i="56" s="1"/>
  <c r="AD123" i="57" s="1"/>
  <c r="AD123" i="58" s="1"/>
  <c r="AD123" i="60" s="1"/>
  <c r="Z123" i="37"/>
  <c r="Z123" i="52" s="1"/>
  <c r="Z123" i="54" s="1"/>
  <c r="Z123" i="55" s="1"/>
  <c r="Z123" i="56" s="1"/>
  <c r="Z123" i="57" s="1"/>
  <c r="Z123" i="58" s="1"/>
  <c r="Z123" i="60" s="1"/>
  <c r="AP122" i="37"/>
  <c r="AP122" i="52" s="1"/>
  <c r="AP122" i="54" s="1"/>
  <c r="AP122" i="55" s="1"/>
  <c r="AP122" i="56" s="1"/>
  <c r="AP122" i="57" s="1"/>
  <c r="AP122" i="58" s="1"/>
  <c r="AP122" i="60" s="1"/>
  <c r="AL122" i="37"/>
  <c r="AL122" i="52" s="1"/>
  <c r="AL122" i="54" s="1"/>
  <c r="AL122" i="55" s="1"/>
  <c r="AL122" i="56" s="1"/>
  <c r="AL122" i="57" s="1"/>
  <c r="AL122" i="58" s="1"/>
  <c r="AL122" i="60" s="1"/>
  <c r="AH122" i="37"/>
  <c r="AH122" i="52" s="1"/>
  <c r="AH122" i="54" s="1"/>
  <c r="AH122" i="55" s="1"/>
  <c r="AH122" i="56" s="1"/>
  <c r="AH122" i="57" s="1"/>
  <c r="AH122" i="58" s="1"/>
  <c r="AH122" i="60" s="1"/>
  <c r="AD122" i="37"/>
  <c r="AD122" i="52" s="1"/>
  <c r="AD122" i="54" s="1"/>
  <c r="AD122" i="55" s="1"/>
  <c r="AD122" i="56" s="1"/>
  <c r="AD122" i="57" s="1"/>
  <c r="AD122" i="58" s="1"/>
  <c r="AD122" i="60" s="1"/>
  <c r="Z122" i="37"/>
  <c r="Z122" i="52" s="1"/>
  <c r="Z122" i="54" s="1"/>
  <c r="Z122" i="55" s="1"/>
  <c r="Z122" i="56" s="1"/>
  <c r="Z122" i="57" s="1"/>
  <c r="Z122" i="58" s="1"/>
  <c r="Z122" i="60" s="1"/>
  <c r="AP121" i="37"/>
  <c r="AP121" i="52" s="1"/>
  <c r="AP121" i="54" s="1"/>
  <c r="AP121" i="55" s="1"/>
  <c r="AP121" i="56" s="1"/>
  <c r="AP121" i="57" s="1"/>
  <c r="AP121" i="58" s="1"/>
  <c r="AP121" i="60" s="1"/>
  <c r="AL121" i="37"/>
  <c r="AL121" i="52" s="1"/>
  <c r="AL121" i="54" s="1"/>
  <c r="AL121" i="55" s="1"/>
  <c r="AL121" i="56" s="1"/>
  <c r="AL121" i="57" s="1"/>
  <c r="AL121" i="58" s="1"/>
  <c r="AL121" i="60" s="1"/>
  <c r="AH121" i="37"/>
  <c r="AH121" i="52" s="1"/>
  <c r="AH121" i="54" s="1"/>
  <c r="AH121" i="55" s="1"/>
  <c r="AH121" i="56" s="1"/>
  <c r="AH121" i="57" s="1"/>
  <c r="AH121" i="58" s="1"/>
  <c r="AH121" i="60" s="1"/>
  <c r="AD121" i="37"/>
  <c r="AD121" i="52" s="1"/>
  <c r="AD121" i="54" s="1"/>
  <c r="AD121" i="55" s="1"/>
  <c r="AD121" i="56" s="1"/>
  <c r="AD121" i="57" s="1"/>
  <c r="AD121" i="58" s="1"/>
  <c r="AD121" i="60" s="1"/>
  <c r="Z121" i="37"/>
  <c r="Z121" i="52" s="1"/>
  <c r="Z121" i="54" s="1"/>
  <c r="Z121" i="55" s="1"/>
  <c r="Z121" i="56" s="1"/>
  <c r="Z121" i="57" s="1"/>
  <c r="Z121" i="58" s="1"/>
  <c r="Z121" i="60" s="1"/>
  <c r="AP119" i="37"/>
  <c r="AP119" i="52" s="1"/>
  <c r="AP119" i="54" s="1"/>
  <c r="AP119" i="55" s="1"/>
  <c r="AP119" i="56" s="1"/>
  <c r="AP119" i="57" s="1"/>
  <c r="AP119" i="58" s="1"/>
  <c r="AP119" i="60" s="1"/>
  <c r="AL119" i="37"/>
  <c r="AL119" i="52" s="1"/>
  <c r="AL119" i="54" s="1"/>
  <c r="AL119" i="55" s="1"/>
  <c r="AL119" i="56" s="1"/>
  <c r="AL119" i="57" s="1"/>
  <c r="AL119" i="58" s="1"/>
  <c r="AL119" i="60" s="1"/>
  <c r="AH119" i="37"/>
  <c r="AH119" i="52" s="1"/>
  <c r="AH119" i="54" s="1"/>
  <c r="AH119" i="55" s="1"/>
  <c r="AH119" i="56" s="1"/>
  <c r="AH119" i="57" s="1"/>
  <c r="AH119" i="58" s="1"/>
  <c r="AH119" i="60" s="1"/>
  <c r="AD119" i="37"/>
  <c r="AD119" i="52" s="1"/>
  <c r="AD119" i="54" s="1"/>
  <c r="AD119" i="55" s="1"/>
  <c r="AD119" i="56" s="1"/>
  <c r="AD119" i="57" s="1"/>
  <c r="AD119" i="58" s="1"/>
  <c r="AD119" i="60" s="1"/>
  <c r="Z119" i="37"/>
  <c r="Z119" i="52" s="1"/>
  <c r="Z119" i="54" s="1"/>
  <c r="Z119" i="55" s="1"/>
  <c r="Z119" i="56" s="1"/>
  <c r="Z119" i="57" s="1"/>
  <c r="Z119" i="58" s="1"/>
  <c r="Z119" i="60" s="1"/>
  <c r="AP118" i="37"/>
  <c r="AP118" i="52" s="1"/>
  <c r="AP118" i="54" s="1"/>
  <c r="AP118" i="55" s="1"/>
  <c r="AP118" i="56" s="1"/>
  <c r="AP118" i="57" s="1"/>
  <c r="AP118" i="58" s="1"/>
  <c r="AP118" i="60" s="1"/>
  <c r="AL118" i="37"/>
  <c r="AL118" i="52" s="1"/>
  <c r="AL118" i="54" s="1"/>
  <c r="AL118" i="55" s="1"/>
  <c r="AL118" i="56" s="1"/>
  <c r="AL118" i="57" s="1"/>
  <c r="AL118" i="58" s="1"/>
  <c r="AL118" i="60" s="1"/>
  <c r="AH118" i="37"/>
  <c r="AH118" i="52" s="1"/>
  <c r="AH118" i="54" s="1"/>
  <c r="AH118" i="55" s="1"/>
  <c r="AH118" i="56" s="1"/>
  <c r="AH118" i="57" s="1"/>
  <c r="AH118" i="58" s="1"/>
  <c r="AH118" i="60" s="1"/>
  <c r="AD118" i="37"/>
  <c r="AD118" i="52" s="1"/>
  <c r="AD118" i="54" s="1"/>
  <c r="AD118" i="55" s="1"/>
  <c r="AD118" i="56" s="1"/>
  <c r="AD118" i="57" s="1"/>
  <c r="AD118" i="58" s="1"/>
  <c r="AD118" i="60" s="1"/>
  <c r="Z118" i="37"/>
  <c r="Z118" i="52" s="1"/>
  <c r="Z118" i="54" s="1"/>
  <c r="Z118" i="55" s="1"/>
  <c r="Z118" i="56" s="1"/>
  <c r="Z118" i="57" s="1"/>
  <c r="Z118" i="58" s="1"/>
  <c r="Z118" i="60" s="1"/>
  <c r="AP117" i="37"/>
  <c r="AP117" i="52" s="1"/>
  <c r="AP117" i="54" s="1"/>
  <c r="AP117" i="55" s="1"/>
  <c r="AP117" i="56" s="1"/>
  <c r="AP117" i="57" s="1"/>
  <c r="AP117" i="58" s="1"/>
  <c r="AP117" i="60" s="1"/>
  <c r="AL117" i="37"/>
  <c r="AL117" i="52" s="1"/>
  <c r="AL117" i="54" s="1"/>
  <c r="AL117" i="55" s="1"/>
  <c r="AL117" i="56" s="1"/>
  <c r="AL117" i="57" s="1"/>
  <c r="AL117" i="58" s="1"/>
  <c r="AL117" i="60" s="1"/>
  <c r="AH117" i="37"/>
  <c r="AH117" i="52" s="1"/>
  <c r="AH117" i="54" s="1"/>
  <c r="AH117" i="55" s="1"/>
  <c r="AH117" i="56" s="1"/>
  <c r="AH117" i="57" s="1"/>
  <c r="AH117" i="58" s="1"/>
  <c r="AH117" i="60" s="1"/>
  <c r="AD117" i="37"/>
  <c r="AD117" i="52" s="1"/>
  <c r="AD117" i="54" s="1"/>
  <c r="AD117" i="55" s="1"/>
  <c r="AD117" i="56" s="1"/>
  <c r="AD117" i="57" s="1"/>
  <c r="AD117" i="58" s="1"/>
  <c r="AD117" i="60" s="1"/>
  <c r="Z117" i="37"/>
  <c r="Z117" i="52" s="1"/>
  <c r="Z117" i="54" s="1"/>
  <c r="Z117" i="55" s="1"/>
  <c r="Z117" i="56" s="1"/>
  <c r="Z117" i="57" s="1"/>
  <c r="Z117" i="58" s="1"/>
  <c r="Z117" i="60" s="1"/>
  <c r="AP115" i="37"/>
  <c r="AP115" i="52" s="1"/>
  <c r="AP115" i="54" s="1"/>
  <c r="AP115" i="55" s="1"/>
  <c r="AP115" i="56" s="1"/>
  <c r="AP115" i="57" s="1"/>
  <c r="AP115" i="58" s="1"/>
  <c r="AP115" i="60" s="1"/>
  <c r="AL115" i="37"/>
  <c r="AL115" i="52" s="1"/>
  <c r="AL115" i="54" s="1"/>
  <c r="AL115" i="55" s="1"/>
  <c r="AL115" i="56" s="1"/>
  <c r="AL115" i="57" s="1"/>
  <c r="AL115" i="58" s="1"/>
  <c r="AL115" i="60" s="1"/>
  <c r="AH115" i="37"/>
  <c r="AH115" i="52" s="1"/>
  <c r="AH115" i="54" s="1"/>
  <c r="AH115" i="55" s="1"/>
  <c r="AH115" i="56" s="1"/>
  <c r="AH115" i="57" s="1"/>
  <c r="AH115" i="58" s="1"/>
  <c r="AH115" i="60" s="1"/>
  <c r="AD115" i="37"/>
  <c r="AD115" i="52" s="1"/>
  <c r="AD115" i="54" s="1"/>
  <c r="AD115" i="55" s="1"/>
  <c r="AD115" i="56" s="1"/>
  <c r="AD115" i="57" s="1"/>
  <c r="AD115" i="58" s="1"/>
  <c r="AD115" i="60" s="1"/>
  <c r="Z115" i="37"/>
  <c r="Z115" i="52" s="1"/>
  <c r="Z115" i="54" s="1"/>
  <c r="Z115" i="55" s="1"/>
  <c r="Z115" i="56" s="1"/>
  <c r="Z115" i="57" s="1"/>
  <c r="Z115" i="58" s="1"/>
  <c r="Z115" i="60" s="1"/>
  <c r="AP114" i="37"/>
  <c r="AP114" i="52" s="1"/>
  <c r="AP114" i="54" s="1"/>
  <c r="AP114" i="55" s="1"/>
  <c r="AP114" i="56" s="1"/>
  <c r="AP114" i="57" s="1"/>
  <c r="AP114" i="58" s="1"/>
  <c r="AP114" i="60" s="1"/>
  <c r="AL114" i="37"/>
  <c r="AL114" i="52" s="1"/>
  <c r="AL114" i="54" s="1"/>
  <c r="AL114" i="55" s="1"/>
  <c r="AL114" i="56" s="1"/>
  <c r="AL114" i="57" s="1"/>
  <c r="AL114" i="58" s="1"/>
  <c r="AL114" i="60" s="1"/>
  <c r="AH114" i="37"/>
  <c r="AH114" i="52" s="1"/>
  <c r="AH114" i="54" s="1"/>
  <c r="AH114" i="55" s="1"/>
  <c r="AH114" i="56" s="1"/>
  <c r="AH114" i="57" s="1"/>
  <c r="AH114" i="58" s="1"/>
  <c r="AH114" i="60" s="1"/>
  <c r="AD114" i="37"/>
  <c r="AD114" i="52" s="1"/>
  <c r="AD114" i="54" s="1"/>
  <c r="AD114" i="55" s="1"/>
  <c r="AD114" i="56" s="1"/>
  <c r="AD114" i="57" s="1"/>
  <c r="AD114" i="58" s="1"/>
  <c r="AD114" i="60" s="1"/>
  <c r="Z114" i="37"/>
  <c r="Z114" i="52" s="1"/>
  <c r="Z114" i="54" s="1"/>
  <c r="Z114" i="55" s="1"/>
  <c r="Z114" i="56" s="1"/>
  <c r="Z114" i="57" s="1"/>
  <c r="Z114" i="58" s="1"/>
  <c r="Z114" i="60" s="1"/>
  <c r="AP113" i="37"/>
  <c r="AP113" i="52" s="1"/>
  <c r="AP113" i="54" s="1"/>
  <c r="AP113" i="55" s="1"/>
  <c r="AP113" i="56" s="1"/>
  <c r="AP113" i="57" s="1"/>
  <c r="AP113" i="58" s="1"/>
  <c r="AP113" i="60" s="1"/>
  <c r="AL113" i="37"/>
  <c r="AL113" i="52" s="1"/>
  <c r="AL113" i="54" s="1"/>
  <c r="AL113" i="55" s="1"/>
  <c r="AL113" i="56" s="1"/>
  <c r="AL113" i="57" s="1"/>
  <c r="AL113" i="58" s="1"/>
  <c r="AL113" i="60" s="1"/>
  <c r="AH113" i="37"/>
  <c r="AH113" i="52" s="1"/>
  <c r="AH113" i="54" s="1"/>
  <c r="AH113" i="55" s="1"/>
  <c r="AH113" i="56" s="1"/>
  <c r="AH113" i="57" s="1"/>
  <c r="AH113" i="58" s="1"/>
  <c r="AH113" i="60" s="1"/>
  <c r="AD113" i="37"/>
  <c r="AD113" i="52" s="1"/>
  <c r="AD113" i="54" s="1"/>
  <c r="AD113" i="55" s="1"/>
  <c r="AD113" i="56" s="1"/>
  <c r="AD113" i="57" s="1"/>
  <c r="AD113" i="58" s="1"/>
  <c r="AD113" i="60" s="1"/>
  <c r="Z113" i="37"/>
  <c r="Z113" i="52" s="1"/>
  <c r="Z113" i="54" s="1"/>
  <c r="Z113" i="55" s="1"/>
  <c r="Z113" i="56" s="1"/>
  <c r="Z113" i="57" s="1"/>
  <c r="Z113" i="58" s="1"/>
  <c r="Z113" i="60" s="1"/>
  <c r="AP112" i="37"/>
  <c r="AP112" i="52" s="1"/>
  <c r="AP112" i="54" s="1"/>
  <c r="AP112" i="55" s="1"/>
  <c r="AP112" i="56" s="1"/>
  <c r="AP112" i="57" s="1"/>
  <c r="AP112" i="58" s="1"/>
  <c r="AP112" i="60" s="1"/>
  <c r="AL112" i="37"/>
  <c r="AL112" i="52" s="1"/>
  <c r="AL112" i="54" s="1"/>
  <c r="AL112" i="55" s="1"/>
  <c r="AL112" i="56" s="1"/>
  <c r="AL112" i="57" s="1"/>
  <c r="AL112" i="58" s="1"/>
  <c r="AL112" i="60" s="1"/>
  <c r="AH112" i="37"/>
  <c r="AH112" i="52" s="1"/>
  <c r="AH112" i="54" s="1"/>
  <c r="AH112" i="55" s="1"/>
  <c r="AH112" i="56" s="1"/>
  <c r="AH112" i="57" s="1"/>
  <c r="AH112" i="58" s="1"/>
  <c r="AH112" i="60" s="1"/>
  <c r="AD112" i="37"/>
  <c r="AD112" i="52" s="1"/>
  <c r="AD112" i="54" s="1"/>
  <c r="AD112" i="55" s="1"/>
  <c r="AD112" i="56" s="1"/>
  <c r="AD112" i="57" s="1"/>
  <c r="AD112" i="58" s="1"/>
  <c r="AD112" i="60" s="1"/>
  <c r="Z112" i="37"/>
  <c r="Z112" i="52" s="1"/>
  <c r="Z112" i="54" s="1"/>
  <c r="Z112" i="55" s="1"/>
  <c r="Z112" i="56" s="1"/>
  <c r="Z112" i="57" s="1"/>
  <c r="Z112" i="58" s="1"/>
  <c r="Z112" i="60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M109" i="60" s="1"/>
  <c r="AI109" i="57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R144" i="60"/>
  <c r="FS144" i="60"/>
  <c r="FT144" i="60"/>
  <c r="FU144" i="60"/>
  <c r="FV144" i="60"/>
  <c r="FW144" i="60"/>
  <c r="FX144" i="60"/>
  <c r="FY144" i="60"/>
  <c r="FZ144" i="60"/>
  <c r="GA144" i="60"/>
  <c r="GB144" i="60"/>
  <c r="GC144" i="60"/>
  <c r="GD144" i="60"/>
  <c r="GE144" i="60"/>
  <c r="GF144" i="60"/>
  <c r="GG144" i="60"/>
  <c r="GH144" i="60"/>
  <c r="GI144" i="60"/>
  <c r="GJ144" i="60"/>
  <c r="GK144" i="60"/>
  <c r="GL144" i="60"/>
  <c r="GM144" i="60"/>
  <c r="GN144" i="60"/>
  <c r="GO144" i="60"/>
  <c r="GP144" i="60"/>
  <c r="GQ144" i="60"/>
  <c r="GR144" i="60"/>
  <c r="GS144" i="60"/>
  <c r="GT144" i="60"/>
  <c r="GU144" i="60"/>
  <c r="GV144" i="60"/>
  <c r="GW144" i="60"/>
  <c r="GX144" i="60"/>
  <c r="GY144" i="60"/>
  <c r="GZ144" i="60"/>
  <c r="HA144" i="60"/>
  <c r="HB144" i="60"/>
  <c r="HC144" i="60"/>
  <c r="HD144" i="60"/>
  <c r="HE144" i="60"/>
  <c r="HF144" i="60"/>
  <c r="HG144" i="60"/>
  <c r="HH144" i="60"/>
  <c r="HI144" i="60"/>
  <c r="HJ144" i="60"/>
  <c r="HK144" i="60"/>
  <c r="HL144" i="60"/>
  <c r="HM144" i="60"/>
  <c r="HN144" i="60"/>
  <c r="HO144" i="60"/>
  <c r="HP144" i="60"/>
  <c r="HQ144" i="60"/>
  <c r="HR144" i="60"/>
  <c r="HS144" i="60"/>
  <c r="HT144" i="60"/>
  <c r="HU144" i="60"/>
  <c r="HV144" i="60"/>
  <c r="HW144" i="60"/>
  <c r="HX144" i="60"/>
  <c r="HY144" i="60"/>
  <c r="HZ144" i="60"/>
  <c r="IA144" i="60"/>
  <c r="IB144" i="60"/>
  <c r="IC144" i="60"/>
  <c r="ID144" i="60"/>
  <c r="IE144" i="60"/>
  <c r="IF144" i="60"/>
  <c r="IG144" i="60"/>
  <c r="IH144" i="60"/>
  <c r="II144" i="60"/>
  <c r="IJ144" i="60"/>
  <c r="IK144" i="60"/>
  <c r="IL144" i="60"/>
  <c r="IM144" i="60"/>
  <c r="IN144" i="60"/>
  <c r="IO144" i="60"/>
  <c r="IP144" i="60"/>
  <c r="IQ144" i="60"/>
  <c r="IR144" i="60"/>
  <c r="IS144" i="60"/>
  <c r="IT144" i="60"/>
  <c r="IU144" i="60"/>
  <c r="IV144" i="60"/>
  <c r="IW144" i="60"/>
  <c r="IX144" i="60"/>
  <c r="IY144" i="60"/>
  <c r="IZ144" i="60"/>
  <c r="JA144" i="60"/>
  <c r="JB144" i="60"/>
  <c r="JC144" i="60"/>
  <c r="JD144" i="60"/>
  <c r="JE144" i="60"/>
  <c r="JF144" i="60"/>
  <c r="JG144" i="60"/>
  <c r="JH144" i="60"/>
  <c r="JI144" i="60"/>
  <c r="JJ144" i="60"/>
  <c r="JK144" i="60"/>
  <c r="JL144" i="60"/>
  <c r="JM144" i="60"/>
  <c r="JN144" i="60"/>
  <c r="JO144" i="60"/>
  <c r="JP144" i="60"/>
  <c r="JQ144" i="60"/>
  <c r="JR144" i="60"/>
  <c r="JS144" i="60"/>
  <c r="JT144" i="60"/>
  <c r="JU144" i="60"/>
  <c r="JV144" i="60"/>
  <c r="JW144" i="60"/>
  <c r="JX144" i="60"/>
  <c r="JY144" i="60"/>
  <c r="JZ144" i="60"/>
  <c r="KA144" i="60"/>
  <c r="KB144" i="60"/>
  <c r="KC144" i="60"/>
  <c r="KD144" i="60"/>
  <c r="KE144" i="60"/>
  <c r="KF144" i="60"/>
  <c r="KG144" i="60"/>
  <c r="KH144" i="60"/>
  <c r="KI144" i="60"/>
  <c r="KJ144" i="60"/>
  <c r="KK144" i="60"/>
  <c r="KL144" i="60"/>
  <c r="KM144" i="60"/>
  <c r="KN144" i="60"/>
  <c r="KO144" i="60"/>
  <c r="KP144" i="60"/>
  <c r="KQ144" i="60"/>
  <c r="KR144" i="60"/>
  <c r="KS144" i="60"/>
  <c r="KT144" i="60"/>
  <c r="KU144" i="60"/>
  <c r="KV144" i="60"/>
  <c r="KW144" i="60"/>
  <c r="KX144" i="60"/>
  <c r="KY144" i="60"/>
  <c r="KZ144" i="60"/>
  <c r="LA144" i="60"/>
  <c r="LB144" i="60"/>
  <c r="LC144" i="60"/>
  <c r="LD144" i="60"/>
  <c r="LE144" i="60"/>
  <c r="LF144" i="60"/>
  <c r="LG144" i="60"/>
  <c r="LH144" i="60"/>
  <c r="LI144" i="60"/>
  <c r="LJ144" i="60"/>
  <c r="LK144" i="60"/>
  <c r="LL144" i="60"/>
  <c r="LM144" i="60"/>
  <c r="LN144" i="60"/>
  <c r="LO144" i="60"/>
  <c r="LP144" i="60"/>
  <c r="LQ144" i="60"/>
  <c r="LR144" i="60"/>
  <c r="LS144" i="60"/>
  <c r="LT144" i="60"/>
  <c r="LU144" i="60"/>
  <c r="LV144" i="60"/>
  <c r="LW144" i="60"/>
  <c r="LX144" i="60"/>
  <c r="LY144" i="60"/>
  <c r="LZ144" i="60"/>
  <c r="MA144" i="60"/>
  <c r="MB144" i="60"/>
  <c r="MC144" i="60"/>
  <c r="MD144" i="60"/>
  <c r="ME144" i="60"/>
  <c r="MF144" i="60"/>
  <c r="MG144" i="60"/>
  <c r="MH144" i="60"/>
  <c r="MI144" i="60"/>
  <c r="MJ144" i="60"/>
  <c r="MK144" i="60"/>
  <c r="ML144" i="60"/>
  <c r="MM144" i="60"/>
  <c r="MN144" i="60"/>
  <c r="MO144" i="60"/>
  <c r="MP144" i="60"/>
  <c r="MQ144" i="60"/>
  <c r="MR144" i="60"/>
  <c r="MS144" i="60"/>
  <c r="MT144" i="60"/>
  <c r="MU144" i="60"/>
  <c r="MV144" i="60"/>
  <c r="MW144" i="60"/>
  <c r="MX144" i="60"/>
  <c r="MY144" i="60"/>
  <c r="MZ144" i="60"/>
  <c r="NA144" i="60"/>
  <c r="NB144" i="60"/>
  <c r="NC144" i="60"/>
  <c r="ND144" i="60"/>
  <c r="NE144" i="60"/>
  <c r="NF144" i="60"/>
  <c r="NG144" i="60"/>
  <c r="NH144" i="60"/>
  <c r="NI144" i="60"/>
  <c r="NJ144" i="60"/>
  <c r="NK144" i="60"/>
  <c r="NL144" i="60"/>
  <c r="NM144" i="60"/>
  <c r="NN144" i="60"/>
  <c r="NO144" i="60"/>
  <c r="NP144" i="60"/>
  <c r="NQ144" i="60"/>
  <c r="NR144" i="60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40" i="60"/>
  <c r="FP141" i="60"/>
  <c r="FP142" i="60"/>
  <c r="FP143" i="60"/>
  <c r="FP144" i="60"/>
  <c r="FP145" i="60"/>
  <c r="FP146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40" i="60"/>
  <c r="AT141" i="60"/>
  <c r="AT142" i="60"/>
  <c r="AT143" i="60"/>
  <c r="AT144" i="60"/>
  <c r="AT145" i="60"/>
  <c r="AT146" i="60"/>
  <c r="AT109" i="60"/>
  <c r="ET154" i="60" l="1"/>
  <c r="EP154" i="60"/>
  <c r="EL154" i="60"/>
  <c r="EH154" i="60"/>
  <c r="ED154" i="60"/>
  <c r="DZ154" i="60"/>
  <c r="DA154" i="60"/>
  <c r="CW154" i="60"/>
  <c r="CS154" i="60"/>
  <c r="CO154" i="60"/>
  <c r="CK154" i="60"/>
  <c r="BL154" i="60"/>
  <c r="NP154" i="60"/>
  <c r="NL154" i="60"/>
  <c r="NH154" i="60"/>
  <c r="ND154" i="60"/>
  <c r="MZ154" i="60"/>
  <c r="MV154" i="60"/>
  <c r="MR154" i="60"/>
  <c r="MN154" i="60"/>
  <c r="MJ154" i="60"/>
  <c r="MF154" i="60"/>
  <c r="MB154" i="60"/>
  <c r="LX154" i="60"/>
  <c r="LT154" i="60"/>
  <c r="LP154" i="60"/>
  <c r="LL154" i="60"/>
  <c r="LH154" i="60"/>
  <c r="LD154" i="60"/>
  <c r="KZ154" i="60"/>
  <c r="KV154" i="60"/>
  <c r="KR154" i="60"/>
  <c r="KN154" i="60"/>
  <c r="KJ154" i="60"/>
  <c r="KF154" i="60"/>
  <c r="KB154" i="60"/>
  <c r="JX154" i="60"/>
  <c r="JT154" i="60"/>
  <c r="JP154" i="60"/>
  <c r="JL154" i="60"/>
  <c r="JH154" i="60"/>
  <c r="JD154" i="60"/>
  <c r="IZ154" i="60"/>
  <c r="IV154" i="60"/>
  <c r="IR154" i="60"/>
  <c r="IN154" i="60"/>
  <c r="IJ154" i="60"/>
  <c r="IF154" i="60"/>
  <c r="IB154" i="60"/>
  <c r="HX154" i="60"/>
  <c r="HT154" i="60"/>
  <c r="HP154" i="60"/>
  <c r="HL154" i="60"/>
  <c r="HH154" i="60"/>
  <c r="HD154" i="60"/>
  <c r="GZ154" i="60"/>
  <c r="GV154" i="60"/>
  <c r="GR154" i="60"/>
  <c r="GN154" i="60"/>
  <c r="GJ154" i="60"/>
  <c r="GF154" i="60"/>
  <c r="GB154" i="60"/>
  <c r="FX154" i="60"/>
  <c r="FT154" i="60"/>
  <c r="NO154" i="60"/>
  <c r="NK154" i="60"/>
  <c r="NG154" i="60"/>
  <c r="NC154" i="60"/>
  <c r="MY154" i="60"/>
  <c r="MU154" i="60"/>
  <c r="MQ154" i="60"/>
  <c r="MM154" i="60"/>
  <c r="MI154" i="60"/>
  <c r="ME154" i="60"/>
  <c r="MA154" i="60"/>
  <c r="LW154" i="60"/>
  <c r="LS154" i="60"/>
  <c r="LO154" i="60"/>
  <c r="LK154" i="60"/>
  <c r="LG154" i="60"/>
  <c r="LC154" i="60"/>
  <c r="KY154" i="60"/>
  <c r="KU154" i="60"/>
  <c r="KQ154" i="60"/>
  <c r="KM154" i="60"/>
  <c r="KI154" i="60"/>
  <c r="KE154" i="60"/>
  <c r="KA154" i="60"/>
  <c r="JW154" i="60"/>
  <c r="JS154" i="60"/>
  <c r="JO154" i="60"/>
  <c r="JK154" i="60"/>
  <c r="JG154" i="60"/>
  <c r="JC154" i="60"/>
  <c r="IY154" i="60"/>
  <c r="IU154" i="60"/>
  <c r="IQ154" i="60"/>
  <c r="IM154" i="60"/>
  <c r="II154" i="60"/>
  <c r="IE154" i="60"/>
  <c r="IA154" i="60"/>
  <c r="HW154" i="60"/>
  <c r="HS154" i="60"/>
  <c r="HO154" i="60"/>
  <c r="HK154" i="60"/>
  <c r="HG154" i="60"/>
  <c r="HC154" i="60"/>
  <c r="GY154" i="60"/>
  <c r="GU154" i="60"/>
  <c r="GQ154" i="60"/>
  <c r="GM154" i="60"/>
  <c r="GI154" i="60"/>
  <c r="GE154" i="60"/>
  <c r="GA154" i="60"/>
  <c r="FW154" i="60"/>
  <c r="FS154" i="60"/>
  <c r="FP154" i="60"/>
  <c r="NR154" i="60"/>
  <c r="NN154" i="60"/>
  <c r="NJ154" i="60"/>
  <c r="NF154" i="60"/>
  <c r="NB154" i="60"/>
  <c r="MX154" i="60"/>
  <c r="MT154" i="60"/>
  <c r="MP154" i="60"/>
  <c r="ML154" i="60"/>
  <c r="MH154" i="60"/>
  <c r="MD154" i="60"/>
  <c r="LZ154" i="60"/>
  <c r="LV154" i="60"/>
  <c r="LR154" i="60"/>
  <c r="LN154" i="60"/>
  <c r="LJ154" i="60"/>
  <c r="LF154" i="60"/>
  <c r="LB154" i="60"/>
  <c r="KX154" i="60"/>
  <c r="KT154" i="60"/>
  <c r="KP154" i="60"/>
  <c r="KL154" i="60"/>
  <c r="KH154" i="60"/>
  <c r="KD154" i="60"/>
  <c r="JZ154" i="60"/>
  <c r="JV154" i="60"/>
  <c r="JR154" i="60"/>
  <c r="JN154" i="60"/>
  <c r="JJ154" i="60"/>
  <c r="JF154" i="60"/>
  <c r="JB154" i="60"/>
  <c r="IX154" i="60"/>
  <c r="IT154" i="60"/>
  <c r="IP154" i="60"/>
  <c r="IL154" i="60"/>
  <c r="IH154" i="60"/>
  <c r="ID154" i="60"/>
  <c r="HZ154" i="60"/>
  <c r="HV154" i="60"/>
  <c r="HR154" i="60"/>
  <c r="HN154" i="60"/>
  <c r="HJ154" i="60"/>
  <c r="HF154" i="60"/>
  <c r="HB154" i="60"/>
  <c r="GX154" i="60"/>
  <c r="GT154" i="60"/>
  <c r="GP154" i="60"/>
  <c r="GL154" i="60"/>
  <c r="GH154" i="60"/>
  <c r="GD154" i="60"/>
  <c r="FZ154" i="60"/>
  <c r="FV154" i="60"/>
  <c r="FR154" i="60"/>
  <c r="NQ154" i="60"/>
  <c r="NM154" i="60"/>
  <c r="NI154" i="60"/>
  <c r="NE154" i="60"/>
  <c r="NA154" i="60"/>
  <c r="MW154" i="60"/>
  <c r="MS154" i="60"/>
  <c r="MO154" i="60"/>
  <c r="MK154" i="60"/>
  <c r="MG154" i="60"/>
  <c r="MC154" i="60"/>
  <c r="LY154" i="60"/>
  <c r="LU154" i="60"/>
  <c r="LQ154" i="60"/>
  <c r="LM154" i="60"/>
  <c r="LI154" i="60"/>
  <c r="LE154" i="60"/>
  <c r="LA154" i="60"/>
  <c r="KW154" i="60"/>
  <c r="KS154" i="60"/>
  <c r="KO154" i="60"/>
  <c r="KK154" i="60"/>
  <c r="KG154" i="60"/>
  <c r="KC154" i="60"/>
  <c r="JY154" i="60"/>
  <c r="JU154" i="60"/>
  <c r="JQ154" i="60"/>
  <c r="JM154" i="60"/>
  <c r="JI154" i="60"/>
  <c r="JE154" i="60"/>
  <c r="JA154" i="60"/>
  <c r="IW154" i="60"/>
  <c r="IS154" i="60"/>
  <c r="IO154" i="60"/>
  <c r="IK154" i="60"/>
  <c r="IG154" i="60"/>
  <c r="IC154" i="60"/>
  <c r="HY154" i="60"/>
  <c r="HU154" i="60"/>
  <c r="HQ154" i="60"/>
  <c r="HM154" i="60"/>
  <c r="HI154" i="60"/>
  <c r="HE154" i="60"/>
  <c r="HA154" i="60"/>
  <c r="GW154" i="60"/>
  <c r="GS154" i="60"/>
  <c r="GO154" i="60"/>
  <c r="GK154" i="60"/>
  <c r="GG154" i="60"/>
  <c r="GC154" i="60"/>
  <c r="FY154" i="60"/>
  <c r="FU154" i="60"/>
  <c r="FQ154" i="60"/>
  <c r="BH154" i="60"/>
  <c r="AZ154" i="60"/>
  <c r="ES154" i="60"/>
  <c r="EO154" i="60"/>
  <c r="EK154" i="60"/>
  <c r="EG154" i="60"/>
  <c r="EC154" i="60"/>
  <c r="DD154" i="60"/>
  <c r="CZ154" i="60"/>
  <c r="CV154" i="60"/>
  <c r="CR154" i="60"/>
  <c r="CN154" i="60"/>
  <c r="CJ154" i="60"/>
  <c r="BK154" i="60"/>
  <c r="BG154" i="60"/>
  <c r="BC154" i="60"/>
  <c r="AY154" i="60"/>
  <c r="AU154" i="60"/>
  <c r="AF116" i="46"/>
  <c r="AF154" i="45"/>
  <c r="AN116" i="46"/>
  <c r="AN154" i="45"/>
  <c r="AA116" i="46"/>
  <c r="AA154" i="45"/>
  <c r="AM116" i="46"/>
  <c r="AM154" i="45"/>
  <c r="Y116" i="46"/>
  <c r="Y154" i="45"/>
  <c r="AG116" i="46"/>
  <c r="AG154" i="45"/>
  <c r="AO116" i="46"/>
  <c r="AO154" i="45"/>
  <c r="Z116" i="46"/>
  <c r="Z154" i="45"/>
  <c r="AH116" i="46"/>
  <c r="AH154" i="45"/>
  <c r="AP116" i="46"/>
  <c r="AP154" i="45"/>
  <c r="BD154" i="60"/>
  <c r="AV154" i="60"/>
  <c r="ER154" i="60"/>
  <c r="EN154" i="60"/>
  <c r="EJ154" i="60"/>
  <c r="EF154" i="60"/>
  <c r="EB154" i="60"/>
  <c r="DC154" i="60"/>
  <c r="CY154" i="60"/>
  <c r="CU154" i="60"/>
  <c r="CQ154" i="60"/>
  <c r="CM154" i="60"/>
  <c r="BN154" i="60"/>
  <c r="BJ154" i="60"/>
  <c r="BF154" i="60"/>
  <c r="BB154" i="60"/>
  <c r="AX154" i="60"/>
  <c r="AT154" i="60"/>
  <c r="EQ154" i="60"/>
  <c r="EM154" i="60"/>
  <c r="EI154" i="60"/>
  <c r="EE154" i="60"/>
  <c r="EA154" i="60"/>
  <c r="DB154" i="60"/>
  <c r="CX154" i="60"/>
  <c r="CT154" i="60"/>
  <c r="CP154" i="60"/>
  <c r="CL154" i="60"/>
  <c r="BM154" i="60"/>
  <c r="BI154" i="60"/>
  <c r="BE154" i="60"/>
  <c r="BA154" i="60"/>
  <c r="AW154" i="60"/>
  <c r="AB116" i="46"/>
  <c r="AB154" i="45"/>
  <c r="AJ116" i="46"/>
  <c r="AJ154" i="45"/>
  <c r="AR116" i="46"/>
  <c r="AR154" i="45"/>
  <c r="AE116" i="46"/>
  <c r="AE154" i="45"/>
  <c r="AQ116" i="46"/>
  <c r="AQ154" i="45"/>
  <c r="AC116" i="46"/>
  <c r="AC154" i="45"/>
  <c r="AK116" i="46"/>
  <c r="AK154" i="45"/>
  <c r="AS116" i="46"/>
  <c r="AS154" i="45"/>
  <c r="AD116" i="46"/>
  <c r="AD154" i="45"/>
  <c r="AL116" i="46"/>
  <c r="AL154" i="45"/>
  <c r="AI116" i="46"/>
  <c r="AI154" i="45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Q121" i="56" s="1"/>
  <c r="AQ121" i="57" s="1"/>
  <c r="AQ121" i="58" s="1"/>
  <c r="AQ121" i="60" s="1"/>
  <c r="AQ102" i="60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I109" i="60" s="1"/>
  <c r="AQ123" i="52"/>
  <c r="AQ123" i="54" s="1"/>
  <c r="AQ123" i="56" s="1"/>
  <c r="AQ123" i="57" s="1"/>
  <c r="AQ123" i="58" s="1"/>
  <c r="AQ123" i="60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D121" i="60"/>
  <c r="FE121" i="60"/>
  <c r="FF121" i="60"/>
  <c r="FG121" i="60"/>
  <c r="FH121" i="60"/>
  <c r="FI121" i="60"/>
  <c r="FJ121" i="60"/>
  <c r="FK121" i="60"/>
  <c r="FL121" i="60"/>
  <c r="FM121" i="60"/>
  <c r="FN121" i="60"/>
  <c r="FO121" i="60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I102" i="60" s="1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AG152" i="60"/>
  <c r="AK152" i="60"/>
  <c r="EU124" i="60"/>
  <c r="EU152" i="60" s="1"/>
  <c r="EV124" i="60"/>
  <c r="EW124" i="60"/>
  <c r="EW152" i="60" s="1"/>
  <c r="EX124" i="60"/>
  <c r="EX152" i="60" s="1"/>
  <c r="EY124" i="60"/>
  <c r="EY152" i="60" s="1"/>
  <c r="EZ124" i="60"/>
  <c r="FA124" i="60"/>
  <c r="FA152" i="60" s="1"/>
  <c r="FB124" i="60"/>
  <c r="FB152" i="60" s="1"/>
  <c r="FC124" i="60"/>
  <c r="FC152" i="60" s="1"/>
  <c r="FD124" i="60"/>
  <c r="FE124" i="60"/>
  <c r="FE152" i="60" s="1"/>
  <c r="FF124" i="60"/>
  <c r="FF152" i="60" s="1"/>
  <c r="FG124" i="60"/>
  <c r="FG152" i="60" s="1"/>
  <c r="FH124" i="60"/>
  <c r="FI124" i="60"/>
  <c r="FI103" i="60" s="1"/>
  <c r="FJ124" i="60"/>
  <c r="FJ152" i="60" s="1"/>
  <c r="FK124" i="60"/>
  <c r="FK152" i="60" s="1"/>
  <c r="FL124" i="60"/>
  <c r="FM124" i="60"/>
  <c r="FN124" i="60"/>
  <c r="FN152" i="60" s="1"/>
  <c r="FO124" i="60"/>
  <c r="FO152" i="60" s="1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Y157" i="60"/>
  <c r="AC157" i="60"/>
  <c r="AK157" i="60"/>
  <c r="AO157" i="60"/>
  <c r="AS157" i="60"/>
  <c r="EU128" i="60"/>
  <c r="EV128" i="60"/>
  <c r="EV157" i="60" s="1"/>
  <c r="EW128" i="60"/>
  <c r="EW157" i="60" s="1"/>
  <c r="EX128" i="60"/>
  <c r="EY128" i="60"/>
  <c r="EZ128" i="60"/>
  <c r="EZ157" i="60" s="1"/>
  <c r="FA128" i="60"/>
  <c r="FA157" i="60" s="1"/>
  <c r="FB128" i="60"/>
  <c r="FC128" i="60"/>
  <c r="FD128" i="60"/>
  <c r="FD157" i="60" s="1"/>
  <c r="FE128" i="60"/>
  <c r="FF128" i="60"/>
  <c r="FF157" i="60" s="1"/>
  <c r="FG128" i="60"/>
  <c r="FH128" i="60"/>
  <c r="FH157" i="60" s="1"/>
  <c r="FI128" i="60"/>
  <c r="FI157" i="60" s="1"/>
  <c r="FJ128" i="60"/>
  <c r="FJ157" i="60" s="1"/>
  <c r="FK128" i="60"/>
  <c r="FL128" i="60"/>
  <c r="FL157" i="60" s="1"/>
  <c r="FM128" i="60"/>
  <c r="FM157" i="60" s="1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Y106" i="60"/>
  <c r="AC106" i="60"/>
  <c r="AG106" i="60"/>
  <c r="AK106" i="60"/>
  <c r="AO106" i="60"/>
  <c r="AS106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EU142" i="60"/>
  <c r="EV142" i="60"/>
  <c r="EW142" i="60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N142" i="60"/>
  <c r="FO142" i="60"/>
  <c r="Y156" i="60"/>
  <c r="AC156" i="60"/>
  <c r="AO156" i="60"/>
  <c r="AS156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AE107" i="60"/>
  <c r="AI107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D145" i="60"/>
  <c r="FE145" i="60"/>
  <c r="FF145" i="60"/>
  <c r="FG145" i="60"/>
  <c r="FH145" i="60"/>
  <c r="FI145" i="60"/>
  <c r="FJ145" i="60"/>
  <c r="FK145" i="60"/>
  <c r="FL145" i="60"/>
  <c r="FM145" i="60"/>
  <c r="FN145" i="60"/>
  <c r="FO145" i="60"/>
  <c r="EU146" i="60"/>
  <c r="EU156" i="60" s="1"/>
  <c r="EV146" i="60"/>
  <c r="EW146" i="60"/>
  <c r="EX146" i="60"/>
  <c r="EY146" i="60"/>
  <c r="EZ146" i="60"/>
  <c r="FA146" i="60"/>
  <c r="FB146" i="60"/>
  <c r="FC146" i="60"/>
  <c r="FC156" i="60" s="1"/>
  <c r="FD146" i="60"/>
  <c r="FE146" i="60"/>
  <c r="FF146" i="60"/>
  <c r="FG146" i="60"/>
  <c r="FG156" i="60" s="1"/>
  <c r="FH146" i="60"/>
  <c r="FI146" i="60"/>
  <c r="FJ146" i="60"/>
  <c r="FK146" i="60"/>
  <c r="FK156" i="60" s="1"/>
  <c r="FL146" i="60"/>
  <c r="FM146" i="60"/>
  <c r="FN146" i="60"/>
  <c r="FO146" i="60"/>
  <c r="FO156" i="60" s="1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EU150" i="60"/>
  <c r="EV150" i="60"/>
  <c r="EW150" i="60"/>
  <c r="EX150" i="60"/>
  <c r="EY150" i="60"/>
  <c r="EZ150" i="60"/>
  <c r="FA150" i="60"/>
  <c r="FB150" i="60"/>
  <c r="FC150" i="60"/>
  <c r="FD150" i="60"/>
  <c r="FE150" i="60"/>
  <c r="FF150" i="60"/>
  <c r="FG150" i="60"/>
  <c r="FH150" i="60"/>
  <c r="FI150" i="60"/>
  <c r="FJ150" i="60"/>
  <c r="FK150" i="60"/>
  <c r="FL150" i="60"/>
  <c r="FM150" i="60"/>
  <c r="FN150" i="60"/>
  <c r="FO150" i="60"/>
  <c r="NR157" i="60"/>
  <c r="NQ157" i="60"/>
  <c r="NP157" i="60"/>
  <c r="NO157" i="60"/>
  <c r="NN157" i="60"/>
  <c r="NM157" i="60"/>
  <c r="NL157" i="60"/>
  <c r="NK157" i="60"/>
  <c r="NJ157" i="60"/>
  <c r="NI157" i="60"/>
  <c r="NH157" i="60"/>
  <c r="NG157" i="60"/>
  <c r="NF157" i="60"/>
  <c r="NE157" i="60"/>
  <c r="ND157" i="60"/>
  <c r="NC157" i="60"/>
  <c r="NB157" i="60"/>
  <c r="NA157" i="60"/>
  <c r="MZ157" i="60"/>
  <c r="MY157" i="60"/>
  <c r="MX157" i="60"/>
  <c r="MW157" i="60"/>
  <c r="MV157" i="60"/>
  <c r="MU157" i="60"/>
  <c r="MT157" i="60"/>
  <c r="MS157" i="60"/>
  <c r="MR157" i="60"/>
  <c r="MQ157" i="60"/>
  <c r="MP157" i="60"/>
  <c r="MO157" i="60"/>
  <c r="MN157" i="60"/>
  <c r="MM157" i="60"/>
  <c r="ML157" i="60"/>
  <c r="MK157" i="60"/>
  <c r="MJ157" i="60"/>
  <c r="MI157" i="60"/>
  <c r="MH157" i="60"/>
  <c r="MG157" i="60"/>
  <c r="MF157" i="60"/>
  <c r="ME157" i="60"/>
  <c r="MD157" i="60"/>
  <c r="MC157" i="60"/>
  <c r="MB157" i="60"/>
  <c r="MA157" i="60"/>
  <c r="LZ157" i="60"/>
  <c r="LY157" i="60"/>
  <c r="LX157" i="60"/>
  <c r="LW157" i="60"/>
  <c r="LV157" i="60"/>
  <c r="LU157" i="60"/>
  <c r="LT157" i="60"/>
  <c r="LS157" i="60"/>
  <c r="LR157" i="60"/>
  <c r="LQ157" i="60"/>
  <c r="LP157" i="60"/>
  <c r="LO157" i="60"/>
  <c r="LN157" i="60"/>
  <c r="LM157" i="60"/>
  <c r="LL157" i="60"/>
  <c r="LK157" i="60"/>
  <c r="LJ157" i="60"/>
  <c r="LI157" i="60"/>
  <c r="LH157" i="60"/>
  <c r="LG157" i="60"/>
  <c r="LF157" i="60"/>
  <c r="LE157" i="60"/>
  <c r="LD157" i="60"/>
  <c r="LC157" i="60"/>
  <c r="LB157" i="60"/>
  <c r="LA157" i="60"/>
  <c r="KZ157" i="60"/>
  <c r="KY157" i="60"/>
  <c r="KX157" i="60"/>
  <c r="KW157" i="60"/>
  <c r="KV157" i="60"/>
  <c r="KU157" i="60"/>
  <c r="KT157" i="60"/>
  <c r="KS157" i="60"/>
  <c r="KR157" i="60"/>
  <c r="KQ157" i="60"/>
  <c r="KP157" i="60"/>
  <c r="KO157" i="60"/>
  <c r="KN157" i="60"/>
  <c r="KM157" i="60"/>
  <c r="KL157" i="60"/>
  <c r="KK157" i="60"/>
  <c r="KJ157" i="60"/>
  <c r="KI157" i="60"/>
  <c r="KH157" i="60"/>
  <c r="KG157" i="60"/>
  <c r="KF157" i="60"/>
  <c r="KE157" i="60"/>
  <c r="KD157" i="60"/>
  <c r="KC157" i="60"/>
  <c r="KB157" i="60"/>
  <c r="KA157" i="60"/>
  <c r="JZ157" i="60"/>
  <c r="JY157" i="60"/>
  <c r="JX157" i="60"/>
  <c r="JW157" i="60"/>
  <c r="JV157" i="60"/>
  <c r="JU157" i="60"/>
  <c r="JT157" i="60"/>
  <c r="JS157" i="60"/>
  <c r="JR157" i="60"/>
  <c r="JQ157" i="60"/>
  <c r="JP157" i="60"/>
  <c r="JO157" i="60"/>
  <c r="JN157" i="60"/>
  <c r="JM157" i="60"/>
  <c r="JL157" i="60"/>
  <c r="JK157" i="60"/>
  <c r="JJ157" i="60"/>
  <c r="JI157" i="60"/>
  <c r="JH157" i="60"/>
  <c r="JG157" i="60"/>
  <c r="JF157" i="60"/>
  <c r="JE157" i="60"/>
  <c r="JD157" i="60"/>
  <c r="JC157" i="60"/>
  <c r="JB157" i="60"/>
  <c r="JA157" i="60"/>
  <c r="IZ157" i="60"/>
  <c r="IY157" i="60"/>
  <c r="IX157" i="60"/>
  <c r="IW157" i="60"/>
  <c r="IV157" i="60"/>
  <c r="IU157" i="60"/>
  <c r="IT157" i="60"/>
  <c r="IS157" i="60"/>
  <c r="IR157" i="60"/>
  <c r="IQ157" i="60"/>
  <c r="IP157" i="60"/>
  <c r="IO157" i="60"/>
  <c r="IN157" i="60"/>
  <c r="IM157" i="60"/>
  <c r="IL157" i="60"/>
  <c r="IK157" i="60"/>
  <c r="IJ157" i="60"/>
  <c r="II157" i="60"/>
  <c r="IH157" i="60"/>
  <c r="IG157" i="60"/>
  <c r="IF157" i="60"/>
  <c r="IE157" i="60"/>
  <c r="ID157" i="60"/>
  <c r="IC157" i="60"/>
  <c r="IB157" i="60"/>
  <c r="IA157" i="60"/>
  <c r="HZ157" i="60"/>
  <c r="HY157" i="60"/>
  <c r="HX157" i="60"/>
  <c r="HW157" i="60"/>
  <c r="HV157" i="60"/>
  <c r="HU157" i="60"/>
  <c r="HT157" i="60"/>
  <c r="HS157" i="60"/>
  <c r="HR157" i="60"/>
  <c r="HQ157" i="60"/>
  <c r="HP157" i="60"/>
  <c r="HO157" i="60"/>
  <c r="HN157" i="60"/>
  <c r="HM157" i="60"/>
  <c r="HL157" i="60"/>
  <c r="HK157" i="60"/>
  <c r="HJ157" i="60"/>
  <c r="HI157" i="60"/>
  <c r="HH157" i="60"/>
  <c r="HG157" i="60"/>
  <c r="HF157" i="60"/>
  <c r="HE157" i="60"/>
  <c r="HD157" i="60"/>
  <c r="HC157" i="60"/>
  <c r="HB157" i="60"/>
  <c r="HA157" i="60"/>
  <c r="GZ157" i="60"/>
  <c r="GY157" i="60"/>
  <c r="GX157" i="60"/>
  <c r="GW157" i="60"/>
  <c r="GV157" i="60"/>
  <c r="GU157" i="60"/>
  <c r="GT157" i="60"/>
  <c r="GS157" i="60"/>
  <c r="GR157" i="60"/>
  <c r="GQ157" i="60"/>
  <c r="GP157" i="60"/>
  <c r="GO157" i="60"/>
  <c r="GN157" i="60"/>
  <c r="GM157" i="60"/>
  <c r="GL157" i="60"/>
  <c r="GK157" i="60"/>
  <c r="GJ157" i="60"/>
  <c r="GI157" i="60"/>
  <c r="GH157" i="60"/>
  <c r="GG157" i="60"/>
  <c r="GF157" i="60"/>
  <c r="GE157" i="60"/>
  <c r="GD157" i="60"/>
  <c r="GC157" i="60"/>
  <c r="GB157" i="60"/>
  <c r="GA157" i="60"/>
  <c r="FZ157" i="60"/>
  <c r="FY157" i="60"/>
  <c r="FX157" i="60"/>
  <c r="FW157" i="60"/>
  <c r="FV157" i="60"/>
  <c r="FU157" i="60"/>
  <c r="FT157" i="60"/>
  <c r="FS157" i="60"/>
  <c r="FR157" i="60"/>
  <c r="FQ157" i="60"/>
  <c r="FP157" i="60"/>
  <c r="ET157" i="60"/>
  <c r="ES157" i="60"/>
  <c r="ER157" i="60"/>
  <c r="EQ157" i="60"/>
  <c r="EP157" i="60"/>
  <c r="EO157" i="60"/>
  <c r="EN157" i="60"/>
  <c r="EM157" i="60"/>
  <c r="EL157" i="60"/>
  <c r="EK157" i="60"/>
  <c r="EJ157" i="60"/>
  <c r="EI157" i="60"/>
  <c r="EH157" i="60"/>
  <c r="EG157" i="60"/>
  <c r="EF157" i="60"/>
  <c r="EE157" i="60"/>
  <c r="ED157" i="60"/>
  <c r="EC157" i="60"/>
  <c r="EB157" i="60"/>
  <c r="EA157" i="60"/>
  <c r="DZ157" i="60"/>
  <c r="DY157" i="60"/>
  <c r="DX157" i="60"/>
  <c r="DW157" i="60"/>
  <c r="DV157" i="60"/>
  <c r="DU157" i="60"/>
  <c r="DT157" i="60"/>
  <c r="DS157" i="60"/>
  <c r="DR157" i="60"/>
  <c r="DQ157" i="60"/>
  <c r="DP157" i="60"/>
  <c r="DO157" i="60"/>
  <c r="DN157" i="60"/>
  <c r="DM157" i="60"/>
  <c r="DL157" i="60"/>
  <c r="DK157" i="60"/>
  <c r="DJ157" i="60"/>
  <c r="DI157" i="60"/>
  <c r="DH157" i="60"/>
  <c r="DG157" i="60"/>
  <c r="DF157" i="60"/>
  <c r="DE157" i="60"/>
  <c r="DD157" i="60"/>
  <c r="DC157" i="60"/>
  <c r="DB157" i="60"/>
  <c r="DA157" i="60"/>
  <c r="CZ157" i="60"/>
  <c r="CY157" i="60"/>
  <c r="CX157" i="60"/>
  <c r="CW157" i="60"/>
  <c r="CV157" i="60"/>
  <c r="CU157" i="60"/>
  <c r="CT157" i="60"/>
  <c r="CS157" i="60"/>
  <c r="CR157" i="60"/>
  <c r="CQ157" i="60"/>
  <c r="CP157" i="60"/>
  <c r="CO157" i="60"/>
  <c r="CN157" i="60"/>
  <c r="CM157" i="60"/>
  <c r="CL157" i="60"/>
  <c r="CK157" i="60"/>
  <c r="CJ157" i="60"/>
  <c r="CI157" i="60"/>
  <c r="CH157" i="60"/>
  <c r="CG157" i="60"/>
  <c r="CF157" i="60"/>
  <c r="CE157" i="60"/>
  <c r="CD157" i="60"/>
  <c r="CC157" i="60"/>
  <c r="CB157" i="60"/>
  <c r="CA157" i="60"/>
  <c r="BZ157" i="60"/>
  <c r="BY157" i="60"/>
  <c r="BX157" i="60"/>
  <c r="BW157" i="60"/>
  <c r="BV157" i="60"/>
  <c r="BU157" i="60"/>
  <c r="BT157" i="60"/>
  <c r="BS157" i="60"/>
  <c r="BR157" i="60"/>
  <c r="BQ157" i="60"/>
  <c r="BP157" i="60"/>
  <c r="BO157" i="60"/>
  <c r="BN157" i="60"/>
  <c r="BM157" i="60"/>
  <c r="BL157" i="60"/>
  <c r="BK157" i="60"/>
  <c r="BJ157" i="60"/>
  <c r="BI157" i="60"/>
  <c r="BH157" i="60"/>
  <c r="BG157" i="60"/>
  <c r="BF157" i="60"/>
  <c r="BE157" i="60"/>
  <c r="BD157" i="60"/>
  <c r="BC157" i="60"/>
  <c r="BB157" i="60"/>
  <c r="BA157" i="60"/>
  <c r="AZ157" i="60"/>
  <c r="AY157" i="60"/>
  <c r="AX157" i="60"/>
  <c r="AW157" i="60"/>
  <c r="AV157" i="60"/>
  <c r="AU157" i="60"/>
  <c r="AT157" i="60"/>
  <c r="AP157" i="60"/>
  <c r="AL157" i="60"/>
  <c r="AH157" i="60"/>
  <c r="AD157" i="60"/>
  <c r="Z157" i="60"/>
  <c r="X157" i="60"/>
  <c r="W157" i="60"/>
  <c r="V157" i="60"/>
  <c r="U157" i="60"/>
  <c r="T157" i="60"/>
  <c r="S157" i="60"/>
  <c r="R157" i="60"/>
  <c r="Q157" i="60"/>
  <c r="P157" i="60"/>
  <c r="O157" i="60"/>
  <c r="N157" i="60"/>
  <c r="M157" i="60"/>
  <c r="L157" i="60"/>
  <c r="K157" i="60"/>
  <c r="J157" i="60"/>
  <c r="I157" i="60"/>
  <c r="H157" i="60"/>
  <c r="G157" i="60"/>
  <c r="F157" i="60"/>
  <c r="E157" i="60"/>
  <c r="D157" i="60"/>
  <c r="NR156" i="60"/>
  <c r="NQ156" i="60"/>
  <c r="NP156" i="60"/>
  <c r="NO156" i="60"/>
  <c r="NN156" i="60"/>
  <c r="NM156" i="60"/>
  <c r="NL156" i="60"/>
  <c r="NK156" i="60"/>
  <c r="NJ156" i="60"/>
  <c r="NI156" i="60"/>
  <c r="NH156" i="60"/>
  <c r="NG156" i="60"/>
  <c r="NF156" i="60"/>
  <c r="NE156" i="60"/>
  <c r="ND156" i="60"/>
  <c r="NC156" i="60"/>
  <c r="NB156" i="60"/>
  <c r="NA156" i="60"/>
  <c r="MZ156" i="60"/>
  <c r="MY156" i="60"/>
  <c r="MX156" i="60"/>
  <c r="MW156" i="60"/>
  <c r="MV156" i="60"/>
  <c r="MU156" i="60"/>
  <c r="MT156" i="60"/>
  <c r="MS156" i="60"/>
  <c r="MR156" i="60"/>
  <c r="MQ156" i="60"/>
  <c r="MP156" i="60"/>
  <c r="MO156" i="60"/>
  <c r="MN156" i="60"/>
  <c r="MM156" i="60"/>
  <c r="ML156" i="60"/>
  <c r="MK156" i="60"/>
  <c r="MJ156" i="60"/>
  <c r="MI156" i="60"/>
  <c r="MH156" i="60"/>
  <c r="MG156" i="60"/>
  <c r="MF156" i="60"/>
  <c r="ME156" i="60"/>
  <c r="MD156" i="60"/>
  <c r="MC156" i="60"/>
  <c r="MB156" i="60"/>
  <c r="MA156" i="60"/>
  <c r="LZ156" i="60"/>
  <c r="LY156" i="60"/>
  <c r="LX156" i="60"/>
  <c r="LW156" i="60"/>
  <c r="LV156" i="60"/>
  <c r="LU156" i="60"/>
  <c r="LT156" i="60"/>
  <c r="LS156" i="60"/>
  <c r="LR156" i="60"/>
  <c r="LQ156" i="60"/>
  <c r="LP156" i="60"/>
  <c r="LO156" i="60"/>
  <c r="LN156" i="60"/>
  <c r="LM156" i="60"/>
  <c r="LL156" i="60"/>
  <c r="LK156" i="60"/>
  <c r="LJ156" i="60"/>
  <c r="LI156" i="60"/>
  <c r="LH156" i="60"/>
  <c r="LG156" i="60"/>
  <c r="LF156" i="60"/>
  <c r="LE156" i="60"/>
  <c r="LD156" i="60"/>
  <c r="LC156" i="60"/>
  <c r="LB156" i="60"/>
  <c r="LA156" i="60"/>
  <c r="KZ156" i="60"/>
  <c r="KY156" i="60"/>
  <c r="KX156" i="60"/>
  <c r="KW156" i="60"/>
  <c r="KV156" i="60"/>
  <c r="KU156" i="60"/>
  <c r="KT156" i="60"/>
  <c r="KS156" i="60"/>
  <c r="KR156" i="60"/>
  <c r="KQ156" i="60"/>
  <c r="KP156" i="60"/>
  <c r="KO156" i="60"/>
  <c r="KN156" i="60"/>
  <c r="KM156" i="60"/>
  <c r="KL156" i="60"/>
  <c r="KK156" i="60"/>
  <c r="KJ156" i="60"/>
  <c r="KI156" i="60"/>
  <c r="KH156" i="60"/>
  <c r="KG156" i="60"/>
  <c r="KF156" i="60"/>
  <c r="KE156" i="60"/>
  <c r="KD156" i="60"/>
  <c r="KC156" i="60"/>
  <c r="KB156" i="60"/>
  <c r="KA156" i="60"/>
  <c r="JZ156" i="60"/>
  <c r="JY156" i="60"/>
  <c r="JX156" i="60"/>
  <c r="JW156" i="60"/>
  <c r="JV156" i="60"/>
  <c r="JU156" i="60"/>
  <c r="JT156" i="60"/>
  <c r="JS156" i="60"/>
  <c r="JR156" i="60"/>
  <c r="JQ156" i="60"/>
  <c r="JP156" i="60"/>
  <c r="JO156" i="60"/>
  <c r="JN156" i="60"/>
  <c r="JM156" i="60"/>
  <c r="JL156" i="60"/>
  <c r="JK156" i="60"/>
  <c r="JJ156" i="60"/>
  <c r="JI156" i="60"/>
  <c r="JH156" i="60"/>
  <c r="JG156" i="60"/>
  <c r="JF156" i="60"/>
  <c r="JE156" i="60"/>
  <c r="JD156" i="60"/>
  <c r="JC156" i="60"/>
  <c r="JB156" i="60"/>
  <c r="JA156" i="60"/>
  <c r="IZ156" i="60"/>
  <c r="IY156" i="60"/>
  <c r="IX156" i="60"/>
  <c r="IW156" i="60"/>
  <c r="IV156" i="60"/>
  <c r="IU156" i="60"/>
  <c r="IT156" i="60"/>
  <c r="IS156" i="60"/>
  <c r="IR156" i="60"/>
  <c r="IQ156" i="60"/>
  <c r="IP156" i="60"/>
  <c r="IO156" i="60"/>
  <c r="IN156" i="60"/>
  <c r="IM156" i="60"/>
  <c r="IL156" i="60"/>
  <c r="IK156" i="60"/>
  <c r="IJ156" i="60"/>
  <c r="II156" i="60"/>
  <c r="IH156" i="60"/>
  <c r="IG156" i="60"/>
  <c r="IF156" i="60"/>
  <c r="IE156" i="60"/>
  <c r="ID156" i="60"/>
  <c r="IC156" i="60"/>
  <c r="IB156" i="60"/>
  <c r="IA156" i="60"/>
  <c r="HZ156" i="60"/>
  <c r="HY156" i="60"/>
  <c r="HX156" i="60"/>
  <c r="HW156" i="60"/>
  <c r="HV156" i="60"/>
  <c r="HU156" i="60"/>
  <c r="HT156" i="60"/>
  <c r="HS156" i="60"/>
  <c r="HR156" i="60"/>
  <c r="HQ156" i="60"/>
  <c r="HP156" i="60"/>
  <c r="HO156" i="60"/>
  <c r="HN156" i="60"/>
  <c r="HM156" i="60"/>
  <c r="HL156" i="60"/>
  <c r="HK156" i="60"/>
  <c r="HJ156" i="60"/>
  <c r="HI156" i="60"/>
  <c r="HH156" i="60"/>
  <c r="HG156" i="60"/>
  <c r="HF156" i="60"/>
  <c r="HE156" i="60"/>
  <c r="HD156" i="60"/>
  <c r="HC156" i="60"/>
  <c r="HB156" i="60"/>
  <c r="HA156" i="60"/>
  <c r="GZ156" i="60"/>
  <c r="GY156" i="60"/>
  <c r="GX156" i="60"/>
  <c r="GW156" i="60"/>
  <c r="GV156" i="60"/>
  <c r="GU156" i="60"/>
  <c r="GT156" i="60"/>
  <c r="GS156" i="60"/>
  <c r="GR156" i="60"/>
  <c r="GQ156" i="60"/>
  <c r="GP156" i="60"/>
  <c r="GO156" i="60"/>
  <c r="GN156" i="60"/>
  <c r="GM156" i="60"/>
  <c r="GL156" i="60"/>
  <c r="GK156" i="60"/>
  <c r="GJ156" i="60"/>
  <c r="GI156" i="60"/>
  <c r="GH156" i="60"/>
  <c r="GG156" i="60"/>
  <c r="GF156" i="60"/>
  <c r="GE156" i="60"/>
  <c r="GD156" i="60"/>
  <c r="GC156" i="60"/>
  <c r="GB156" i="60"/>
  <c r="GA156" i="60"/>
  <c r="FZ156" i="60"/>
  <c r="FY156" i="60"/>
  <c r="FX156" i="60"/>
  <c r="FW156" i="60"/>
  <c r="FV156" i="60"/>
  <c r="FU156" i="60"/>
  <c r="FT156" i="60"/>
  <c r="FS156" i="60"/>
  <c r="FR156" i="60"/>
  <c r="FQ156" i="60"/>
  <c r="FP156" i="60"/>
  <c r="ET156" i="60"/>
  <c r="ES156" i="60"/>
  <c r="ER156" i="60"/>
  <c r="EQ156" i="60"/>
  <c r="EP156" i="60"/>
  <c r="EO156" i="60"/>
  <c r="EN156" i="60"/>
  <c r="EM156" i="60"/>
  <c r="EL156" i="60"/>
  <c r="EK156" i="60"/>
  <c r="EJ156" i="60"/>
  <c r="EI156" i="60"/>
  <c r="EH156" i="60"/>
  <c r="EG156" i="60"/>
  <c r="EF156" i="60"/>
  <c r="EE156" i="60"/>
  <c r="ED156" i="60"/>
  <c r="EC156" i="60"/>
  <c r="EB156" i="60"/>
  <c r="EA156" i="60"/>
  <c r="DZ156" i="60"/>
  <c r="DY156" i="60"/>
  <c r="DX156" i="60"/>
  <c r="DW156" i="60"/>
  <c r="DV156" i="60"/>
  <c r="DU156" i="60"/>
  <c r="DT156" i="60"/>
  <c r="DS156" i="60"/>
  <c r="DR156" i="60"/>
  <c r="DQ156" i="60"/>
  <c r="DP156" i="60"/>
  <c r="DO156" i="60"/>
  <c r="DN156" i="60"/>
  <c r="DM156" i="60"/>
  <c r="DL156" i="60"/>
  <c r="DK156" i="60"/>
  <c r="DJ156" i="60"/>
  <c r="DI156" i="60"/>
  <c r="DH156" i="60"/>
  <c r="DG156" i="60"/>
  <c r="DF156" i="60"/>
  <c r="DE156" i="60"/>
  <c r="DD156" i="60"/>
  <c r="DC156" i="60"/>
  <c r="DB156" i="60"/>
  <c r="DA156" i="60"/>
  <c r="CZ156" i="60"/>
  <c r="CY156" i="60"/>
  <c r="CX156" i="60"/>
  <c r="CW156" i="60"/>
  <c r="CV156" i="60"/>
  <c r="CU156" i="60"/>
  <c r="CT156" i="60"/>
  <c r="CS156" i="60"/>
  <c r="CR156" i="60"/>
  <c r="CQ156" i="60"/>
  <c r="CP156" i="60"/>
  <c r="CO156" i="60"/>
  <c r="CN156" i="60"/>
  <c r="CM156" i="60"/>
  <c r="CL156" i="60"/>
  <c r="CK156" i="60"/>
  <c r="CJ156" i="60"/>
  <c r="CI156" i="60"/>
  <c r="CH156" i="60"/>
  <c r="CG156" i="60"/>
  <c r="CF156" i="60"/>
  <c r="CE156" i="60"/>
  <c r="CD156" i="60"/>
  <c r="CC156" i="60"/>
  <c r="CB156" i="60"/>
  <c r="CA156" i="60"/>
  <c r="BZ156" i="60"/>
  <c r="BY156" i="60"/>
  <c r="BX156" i="60"/>
  <c r="BW156" i="60"/>
  <c r="BV156" i="60"/>
  <c r="BU156" i="60"/>
  <c r="BT156" i="60"/>
  <c r="BS156" i="60"/>
  <c r="BR156" i="60"/>
  <c r="BQ156" i="60"/>
  <c r="BP156" i="60"/>
  <c r="BO156" i="60"/>
  <c r="BN156" i="60"/>
  <c r="BM156" i="60"/>
  <c r="BL156" i="60"/>
  <c r="BK156" i="60"/>
  <c r="BJ156" i="60"/>
  <c r="BI156" i="60"/>
  <c r="BH156" i="60"/>
  <c r="BG156" i="60"/>
  <c r="BF156" i="60"/>
  <c r="BE156" i="60"/>
  <c r="BD156" i="60"/>
  <c r="BC156" i="60"/>
  <c r="BB156" i="60"/>
  <c r="BA156" i="60"/>
  <c r="AZ156" i="60"/>
  <c r="AY156" i="60"/>
  <c r="AX156" i="60"/>
  <c r="AW156" i="60"/>
  <c r="AV156" i="60"/>
  <c r="AU156" i="60"/>
  <c r="AT156" i="60"/>
  <c r="X156" i="60"/>
  <c r="W156" i="60"/>
  <c r="V156" i="60"/>
  <c r="U156" i="60"/>
  <c r="T156" i="60"/>
  <c r="S156" i="60"/>
  <c r="R156" i="60"/>
  <c r="Q156" i="60"/>
  <c r="P156" i="60"/>
  <c r="O156" i="60"/>
  <c r="N156" i="60"/>
  <c r="M156" i="60"/>
  <c r="L156" i="60"/>
  <c r="K156" i="60"/>
  <c r="J156" i="60"/>
  <c r="I156" i="60"/>
  <c r="H156" i="60"/>
  <c r="G156" i="60"/>
  <c r="F156" i="60"/>
  <c r="E156" i="60"/>
  <c r="D156" i="60"/>
  <c r="NR155" i="60"/>
  <c r="NQ155" i="60"/>
  <c r="NP155" i="60"/>
  <c r="NO155" i="60"/>
  <c r="NN155" i="60"/>
  <c r="NM155" i="60"/>
  <c r="NL155" i="60"/>
  <c r="NK155" i="60"/>
  <c r="NJ155" i="60"/>
  <c r="NI155" i="60"/>
  <c r="NH155" i="60"/>
  <c r="NG155" i="60"/>
  <c r="NF155" i="60"/>
  <c r="NE155" i="60"/>
  <c r="ND155" i="60"/>
  <c r="NC155" i="60"/>
  <c r="NB155" i="60"/>
  <c r="NA155" i="60"/>
  <c r="MZ155" i="60"/>
  <c r="MY155" i="60"/>
  <c r="MX155" i="60"/>
  <c r="MW155" i="60"/>
  <c r="MV155" i="60"/>
  <c r="MU155" i="60"/>
  <c r="MT155" i="60"/>
  <c r="MS155" i="60"/>
  <c r="MR155" i="60"/>
  <c r="MQ155" i="60"/>
  <c r="MP155" i="60"/>
  <c r="MO155" i="60"/>
  <c r="MN155" i="60"/>
  <c r="MM155" i="60"/>
  <c r="ML155" i="60"/>
  <c r="MK155" i="60"/>
  <c r="MJ155" i="60"/>
  <c r="MI155" i="60"/>
  <c r="MH155" i="60"/>
  <c r="MG155" i="60"/>
  <c r="MF155" i="60"/>
  <c r="ME155" i="60"/>
  <c r="MD155" i="60"/>
  <c r="MC155" i="60"/>
  <c r="MB155" i="60"/>
  <c r="MA155" i="60"/>
  <c r="LZ155" i="60"/>
  <c r="LY155" i="60"/>
  <c r="LX155" i="60"/>
  <c r="LW155" i="60"/>
  <c r="LV155" i="60"/>
  <c r="LU155" i="60"/>
  <c r="LT155" i="60"/>
  <c r="LS155" i="60"/>
  <c r="LR155" i="60"/>
  <c r="LQ155" i="60"/>
  <c r="LP155" i="60"/>
  <c r="LO155" i="60"/>
  <c r="LN155" i="60"/>
  <c r="LM155" i="60"/>
  <c r="LL155" i="60"/>
  <c r="LK155" i="60"/>
  <c r="LJ155" i="60"/>
  <c r="LI155" i="60"/>
  <c r="LH155" i="60"/>
  <c r="LG155" i="60"/>
  <c r="LF155" i="60"/>
  <c r="LE155" i="60"/>
  <c r="LD155" i="60"/>
  <c r="LC155" i="60"/>
  <c r="LB155" i="60"/>
  <c r="LA155" i="60"/>
  <c r="KZ155" i="60"/>
  <c r="KY155" i="60"/>
  <c r="KX155" i="60"/>
  <c r="KW155" i="60"/>
  <c r="KV155" i="60"/>
  <c r="KU155" i="60"/>
  <c r="KT155" i="60"/>
  <c r="KS155" i="60"/>
  <c r="KR155" i="60"/>
  <c r="KQ155" i="60"/>
  <c r="KP155" i="60"/>
  <c r="KO155" i="60"/>
  <c r="KN155" i="60"/>
  <c r="KM155" i="60"/>
  <c r="KL155" i="60"/>
  <c r="KK155" i="60"/>
  <c r="KJ155" i="60"/>
  <c r="KI155" i="60"/>
  <c r="KH155" i="60"/>
  <c r="KG155" i="60"/>
  <c r="KF155" i="60"/>
  <c r="KE155" i="60"/>
  <c r="KD155" i="60"/>
  <c r="KC155" i="60"/>
  <c r="KB155" i="60"/>
  <c r="KA155" i="60"/>
  <c r="JZ155" i="60"/>
  <c r="JY155" i="60"/>
  <c r="JX155" i="60"/>
  <c r="JW155" i="60"/>
  <c r="JV155" i="60"/>
  <c r="JU155" i="60"/>
  <c r="JT155" i="60"/>
  <c r="JS155" i="60"/>
  <c r="JR155" i="60"/>
  <c r="JQ155" i="60"/>
  <c r="JP155" i="60"/>
  <c r="JO155" i="60"/>
  <c r="JN155" i="60"/>
  <c r="JM155" i="60"/>
  <c r="JL155" i="60"/>
  <c r="JK155" i="60"/>
  <c r="JJ155" i="60"/>
  <c r="JI155" i="60"/>
  <c r="JH155" i="60"/>
  <c r="JG155" i="60"/>
  <c r="JF155" i="60"/>
  <c r="JE155" i="60"/>
  <c r="JD155" i="60"/>
  <c r="JC155" i="60"/>
  <c r="JB155" i="60"/>
  <c r="JA155" i="60"/>
  <c r="IZ155" i="60"/>
  <c r="IY155" i="60"/>
  <c r="IX155" i="60"/>
  <c r="IW155" i="60"/>
  <c r="IV155" i="60"/>
  <c r="IU155" i="60"/>
  <c r="IT155" i="60"/>
  <c r="IS155" i="60"/>
  <c r="IR155" i="60"/>
  <c r="IQ155" i="60"/>
  <c r="IP155" i="60"/>
  <c r="IO155" i="60"/>
  <c r="IN155" i="60"/>
  <c r="IM155" i="60"/>
  <c r="IL155" i="60"/>
  <c r="IK155" i="60"/>
  <c r="IJ155" i="60"/>
  <c r="II155" i="60"/>
  <c r="IH155" i="60"/>
  <c r="IG155" i="60"/>
  <c r="IF155" i="60"/>
  <c r="IE155" i="60"/>
  <c r="ID155" i="60"/>
  <c r="IC155" i="60"/>
  <c r="IB155" i="60"/>
  <c r="IA155" i="60"/>
  <c r="HZ155" i="60"/>
  <c r="HY155" i="60"/>
  <c r="HX155" i="60"/>
  <c r="HW155" i="60"/>
  <c r="HV155" i="60"/>
  <c r="HU155" i="60"/>
  <c r="HT155" i="60"/>
  <c r="HS155" i="60"/>
  <c r="HR155" i="60"/>
  <c r="HQ155" i="60"/>
  <c r="HP155" i="60"/>
  <c r="HO155" i="60"/>
  <c r="HN155" i="60"/>
  <c r="HM155" i="60"/>
  <c r="HL155" i="60"/>
  <c r="HK155" i="60"/>
  <c r="HJ155" i="60"/>
  <c r="HI155" i="60"/>
  <c r="HH155" i="60"/>
  <c r="HG155" i="60"/>
  <c r="HF155" i="60"/>
  <c r="HE155" i="60"/>
  <c r="HD155" i="60"/>
  <c r="HC155" i="60"/>
  <c r="HB155" i="60"/>
  <c r="HA155" i="60"/>
  <c r="GZ155" i="60"/>
  <c r="GY155" i="60"/>
  <c r="GX155" i="60"/>
  <c r="GW155" i="60"/>
  <c r="GV155" i="60"/>
  <c r="GU155" i="60"/>
  <c r="GT155" i="60"/>
  <c r="GS155" i="60"/>
  <c r="GR155" i="60"/>
  <c r="GQ155" i="60"/>
  <c r="GP155" i="60"/>
  <c r="GO155" i="60"/>
  <c r="GN155" i="60"/>
  <c r="GM155" i="60"/>
  <c r="GL155" i="60"/>
  <c r="GK155" i="60"/>
  <c r="GJ155" i="60"/>
  <c r="GI155" i="60"/>
  <c r="GH155" i="60"/>
  <c r="GG155" i="60"/>
  <c r="GF155" i="60"/>
  <c r="GE155" i="60"/>
  <c r="GD155" i="60"/>
  <c r="GC155" i="60"/>
  <c r="GB155" i="60"/>
  <c r="GA155" i="60"/>
  <c r="FZ155" i="60"/>
  <c r="FY155" i="60"/>
  <c r="FX155" i="60"/>
  <c r="FW155" i="60"/>
  <c r="FV155" i="60"/>
  <c r="FU155" i="60"/>
  <c r="FT155" i="60"/>
  <c r="FS155" i="60"/>
  <c r="FR155" i="60"/>
  <c r="FQ155" i="60"/>
  <c r="FP155" i="60"/>
  <c r="ET155" i="60"/>
  <c r="ES155" i="60"/>
  <c r="ER155" i="60"/>
  <c r="EQ155" i="60"/>
  <c r="EP155" i="60"/>
  <c r="EO155" i="60"/>
  <c r="EN155" i="60"/>
  <c r="EM155" i="60"/>
  <c r="EL155" i="60"/>
  <c r="EK155" i="60"/>
  <c r="EJ155" i="60"/>
  <c r="EI155" i="60"/>
  <c r="EH155" i="60"/>
  <c r="EG155" i="60"/>
  <c r="EF155" i="60"/>
  <c r="EE155" i="60"/>
  <c r="ED155" i="60"/>
  <c r="EC155" i="60"/>
  <c r="EB155" i="60"/>
  <c r="EA155" i="60"/>
  <c r="DZ155" i="60"/>
  <c r="DY155" i="60"/>
  <c r="DX155" i="60"/>
  <c r="DW155" i="60"/>
  <c r="DV155" i="60"/>
  <c r="DU155" i="60"/>
  <c r="DT155" i="60"/>
  <c r="DS155" i="60"/>
  <c r="DR155" i="60"/>
  <c r="DQ155" i="60"/>
  <c r="DP155" i="60"/>
  <c r="DO155" i="60"/>
  <c r="DN155" i="60"/>
  <c r="DM155" i="60"/>
  <c r="DL155" i="60"/>
  <c r="DK155" i="60"/>
  <c r="DJ155" i="60"/>
  <c r="DI155" i="60"/>
  <c r="DH155" i="60"/>
  <c r="DG155" i="60"/>
  <c r="DF155" i="60"/>
  <c r="DE155" i="60"/>
  <c r="DD155" i="60"/>
  <c r="DC155" i="60"/>
  <c r="DB155" i="60"/>
  <c r="DA155" i="60"/>
  <c r="CZ155" i="60"/>
  <c r="CY155" i="60"/>
  <c r="CX155" i="60"/>
  <c r="CW155" i="60"/>
  <c r="CV155" i="60"/>
  <c r="CU155" i="60"/>
  <c r="CT155" i="60"/>
  <c r="CS155" i="60"/>
  <c r="CR155" i="60"/>
  <c r="CQ155" i="60"/>
  <c r="CP155" i="60"/>
  <c r="CO155" i="60"/>
  <c r="CN155" i="60"/>
  <c r="CM155" i="60"/>
  <c r="CL155" i="60"/>
  <c r="CK155" i="60"/>
  <c r="CJ155" i="60"/>
  <c r="CI155" i="60"/>
  <c r="CH155" i="60"/>
  <c r="CG155" i="60"/>
  <c r="CF155" i="60"/>
  <c r="CE155" i="60"/>
  <c r="CD155" i="60"/>
  <c r="CC155" i="60"/>
  <c r="CB155" i="60"/>
  <c r="CA155" i="60"/>
  <c r="BZ155" i="60"/>
  <c r="BY155" i="60"/>
  <c r="BX155" i="60"/>
  <c r="BW155" i="60"/>
  <c r="BV155" i="60"/>
  <c r="BU155" i="60"/>
  <c r="BT155" i="60"/>
  <c r="BS155" i="60"/>
  <c r="BR155" i="60"/>
  <c r="BQ155" i="60"/>
  <c r="BP155" i="60"/>
  <c r="BO155" i="60"/>
  <c r="BN155" i="60"/>
  <c r="BM155" i="60"/>
  <c r="BL155" i="60"/>
  <c r="BK155" i="60"/>
  <c r="BJ155" i="60"/>
  <c r="BI155" i="60"/>
  <c r="BH155" i="60"/>
  <c r="BG155" i="60"/>
  <c r="BF155" i="60"/>
  <c r="BE155" i="60"/>
  <c r="BD155" i="60"/>
  <c r="BC155" i="60"/>
  <c r="BB155" i="60"/>
  <c r="BA155" i="60"/>
  <c r="AZ155" i="60"/>
  <c r="AY155" i="60"/>
  <c r="AX155" i="60"/>
  <c r="AW155" i="60"/>
  <c r="AV155" i="60"/>
  <c r="AU155" i="60"/>
  <c r="AT155" i="60"/>
  <c r="AR155" i="60"/>
  <c r="AN155" i="60"/>
  <c r="AJ155" i="60"/>
  <c r="AF155" i="60"/>
  <c r="AB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NR153" i="60"/>
  <c r="NQ153" i="60"/>
  <c r="NP153" i="60"/>
  <c r="NO153" i="60"/>
  <c r="NN153" i="60"/>
  <c r="NM153" i="60"/>
  <c r="NL153" i="60"/>
  <c r="NK153" i="60"/>
  <c r="NJ153" i="60"/>
  <c r="NI153" i="60"/>
  <c r="NH153" i="60"/>
  <c r="NG153" i="60"/>
  <c r="NF153" i="60"/>
  <c r="NE153" i="60"/>
  <c r="ND153" i="60"/>
  <c r="NC153" i="60"/>
  <c r="NB153" i="60"/>
  <c r="NA153" i="60"/>
  <c r="MZ153" i="60"/>
  <c r="MY153" i="60"/>
  <c r="MX153" i="60"/>
  <c r="MW153" i="60"/>
  <c r="MV153" i="60"/>
  <c r="MU153" i="60"/>
  <c r="MT153" i="60"/>
  <c r="MS153" i="60"/>
  <c r="MR153" i="60"/>
  <c r="MQ153" i="60"/>
  <c r="MP153" i="60"/>
  <c r="MO153" i="60"/>
  <c r="MN153" i="60"/>
  <c r="MM153" i="60"/>
  <c r="ML153" i="60"/>
  <c r="MK153" i="60"/>
  <c r="MJ153" i="60"/>
  <c r="MI153" i="60"/>
  <c r="MH153" i="60"/>
  <c r="MG153" i="60"/>
  <c r="MF153" i="60"/>
  <c r="ME153" i="60"/>
  <c r="MD153" i="60"/>
  <c r="MC153" i="60"/>
  <c r="MB153" i="60"/>
  <c r="MA153" i="60"/>
  <c r="LZ153" i="60"/>
  <c r="LY153" i="60"/>
  <c r="LX153" i="60"/>
  <c r="LW153" i="60"/>
  <c r="LV153" i="60"/>
  <c r="LU153" i="60"/>
  <c r="LT153" i="60"/>
  <c r="LS153" i="60"/>
  <c r="LR153" i="60"/>
  <c r="LQ153" i="60"/>
  <c r="LP153" i="60"/>
  <c r="LO153" i="60"/>
  <c r="LN153" i="60"/>
  <c r="LM153" i="60"/>
  <c r="LL153" i="60"/>
  <c r="LK153" i="60"/>
  <c r="LJ153" i="60"/>
  <c r="LI153" i="60"/>
  <c r="LH153" i="60"/>
  <c r="LG153" i="60"/>
  <c r="LF153" i="60"/>
  <c r="LE153" i="60"/>
  <c r="LD153" i="60"/>
  <c r="LC153" i="60"/>
  <c r="LB153" i="60"/>
  <c r="LA153" i="60"/>
  <c r="KZ153" i="60"/>
  <c r="KY153" i="60"/>
  <c r="KX153" i="60"/>
  <c r="KW153" i="60"/>
  <c r="KV153" i="60"/>
  <c r="KU153" i="60"/>
  <c r="KT153" i="60"/>
  <c r="KS153" i="60"/>
  <c r="KR153" i="60"/>
  <c r="KQ153" i="60"/>
  <c r="KP153" i="60"/>
  <c r="KO153" i="60"/>
  <c r="KN153" i="60"/>
  <c r="KM153" i="60"/>
  <c r="KL153" i="60"/>
  <c r="KK153" i="60"/>
  <c r="KJ153" i="60"/>
  <c r="KI153" i="60"/>
  <c r="KH153" i="60"/>
  <c r="KG153" i="60"/>
  <c r="KF153" i="60"/>
  <c r="KE153" i="60"/>
  <c r="KD153" i="60"/>
  <c r="KC153" i="60"/>
  <c r="KB153" i="60"/>
  <c r="KA153" i="60"/>
  <c r="JZ153" i="60"/>
  <c r="JY153" i="60"/>
  <c r="JX153" i="60"/>
  <c r="JW153" i="60"/>
  <c r="JV153" i="60"/>
  <c r="JU153" i="60"/>
  <c r="JT153" i="60"/>
  <c r="JS153" i="60"/>
  <c r="JR153" i="60"/>
  <c r="JQ153" i="60"/>
  <c r="JP153" i="60"/>
  <c r="JO153" i="60"/>
  <c r="JN153" i="60"/>
  <c r="JM153" i="60"/>
  <c r="JL153" i="60"/>
  <c r="JK153" i="60"/>
  <c r="JJ153" i="60"/>
  <c r="JI153" i="60"/>
  <c r="JH153" i="60"/>
  <c r="JG153" i="60"/>
  <c r="JF153" i="60"/>
  <c r="JE153" i="60"/>
  <c r="JD153" i="60"/>
  <c r="JC153" i="60"/>
  <c r="JB153" i="60"/>
  <c r="JA153" i="60"/>
  <c r="IZ153" i="60"/>
  <c r="IY153" i="60"/>
  <c r="IX153" i="60"/>
  <c r="IW153" i="60"/>
  <c r="IV153" i="60"/>
  <c r="IU153" i="60"/>
  <c r="IT153" i="60"/>
  <c r="IS153" i="60"/>
  <c r="IR153" i="60"/>
  <c r="IQ153" i="60"/>
  <c r="IP153" i="60"/>
  <c r="IO153" i="60"/>
  <c r="IN153" i="60"/>
  <c r="IM153" i="60"/>
  <c r="IL153" i="60"/>
  <c r="IK153" i="60"/>
  <c r="IJ153" i="60"/>
  <c r="II153" i="60"/>
  <c r="IH153" i="60"/>
  <c r="IG153" i="60"/>
  <c r="IF153" i="60"/>
  <c r="IE153" i="60"/>
  <c r="ID153" i="60"/>
  <c r="IC153" i="60"/>
  <c r="IB153" i="60"/>
  <c r="IA153" i="60"/>
  <c r="HZ153" i="60"/>
  <c r="HY153" i="60"/>
  <c r="HX153" i="60"/>
  <c r="HW153" i="60"/>
  <c r="HV153" i="60"/>
  <c r="HU153" i="60"/>
  <c r="HT153" i="60"/>
  <c r="HS153" i="60"/>
  <c r="HR153" i="60"/>
  <c r="HQ153" i="60"/>
  <c r="HP153" i="60"/>
  <c r="HO153" i="60"/>
  <c r="HN153" i="60"/>
  <c r="HM153" i="60"/>
  <c r="HL153" i="60"/>
  <c r="HK153" i="60"/>
  <c r="HJ153" i="60"/>
  <c r="HI153" i="60"/>
  <c r="HH153" i="60"/>
  <c r="HG153" i="60"/>
  <c r="HF153" i="60"/>
  <c r="HE153" i="60"/>
  <c r="HD153" i="60"/>
  <c r="HC153" i="60"/>
  <c r="HB153" i="60"/>
  <c r="HA153" i="60"/>
  <c r="GZ153" i="60"/>
  <c r="GY153" i="60"/>
  <c r="GX153" i="60"/>
  <c r="GW153" i="60"/>
  <c r="GV153" i="60"/>
  <c r="GU153" i="60"/>
  <c r="GT153" i="60"/>
  <c r="GS153" i="60"/>
  <c r="GR153" i="60"/>
  <c r="GQ153" i="60"/>
  <c r="GP153" i="60"/>
  <c r="GO153" i="60"/>
  <c r="GN153" i="60"/>
  <c r="GM153" i="60"/>
  <c r="GL153" i="60"/>
  <c r="GK153" i="60"/>
  <c r="GJ153" i="60"/>
  <c r="GI153" i="60"/>
  <c r="GH153" i="60"/>
  <c r="GG153" i="60"/>
  <c r="GF153" i="60"/>
  <c r="GE153" i="60"/>
  <c r="GD153" i="60"/>
  <c r="GC153" i="60"/>
  <c r="GB153" i="60"/>
  <c r="GA153" i="60"/>
  <c r="FZ153" i="60"/>
  <c r="FY153" i="60"/>
  <c r="FX153" i="60"/>
  <c r="FW153" i="60"/>
  <c r="FV153" i="60"/>
  <c r="FU153" i="60"/>
  <c r="FT153" i="60"/>
  <c r="FS153" i="60"/>
  <c r="FR153" i="60"/>
  <c r="FQ153" i="60"/>
  <c r="FP153" i="60"/>
  <c r="ET153" i="60"/>
  <c r="ES153" i="60"/>
  <c r="ER153" i="60"/>
  <c r="EQ153" i="60"/>
  <c r="EP153" i="60"/>
  <c r="EO153" i="60"/>
  <c r="EN153" i="60"/>
  <c r="EM153" i="60"/>
  <c r="EL153" i="60"/>
  <c r="EK153" i="60"/>
  <c r="EJ153" i="60"/>
  <c r="EI153" i="60"/>
  <c r="EH153" i="60"/>
  <c r="EG153" i="60"/>
  <c r="EF153" i="60"/>
  <c r="EE153" i="60"/>
  <c r="ED153" i="60"/>
  <c r="EC153" i="60"/>
  <c r="EB153" i="60"/>
  <c r="EA153" i="60"/>
  <c r="DZ153" i="60"/>
  <c r="DY153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P153" i="60"/>
  <c r="AL153" i="60"/>
  <c r="AH153" i="60"/>
  <c r="AD153" i="60"/>
  <c r="Z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NR152" i="60"/>
  <c r="NQ152" i="60"/>
  <c r="NP152" i="60"/>
  <c r="NO152" i="60"/>
  <c r="NN152" i="60"/>
  <c r="NM152" i="60"/>
  <c r="NL152" i="60"/>
  <c r="NK152" i="60"/>
  <c r="NJ152" i="60"/>
  <c r="NI152" i="60"/>
  <c r="NH152" i="60"/>
  <c r="NG152" i="60"/>
  <c r="NF152" i="60"/>
  <c r="NE152" i="60"/>
  <c r="ND152" i="60"/>
  <c r="NC152" i="60"/>
  <c r="NB152" i="60"/>
  <c r="NA152" i="60"/>
  <c r="MZ152" i="60"/>
  <c r="MY152" i="60"/>
  <c r="MX152" i="60"/>
  <c r="MW152" i="60"/>
  <c r="MV152" i="60"/>
  <c r="MU152" i="60"/>
  <c r="MT152" i="60"/>
  <c r="MS152" i="60"/>
  <c r="MR152" i="60"/>
  <c r="MQ152" i="60"/>
  <c r="MP152" i="60"/>
  <c r="MO152" i="60"/>
  <c r="MN152" i="60"/>
  <c r="MM152" i="60"/>
  <c r="ML152" i="60"/>
  <c r="MK152" i="60"/>
  <c r="MJ152" i="60"/>
  <c r="MI152" i="60"/>
  <c r="MH152" i="60"/>
  <c r="MG152" i="60"/>
  <c r="MF152" i="60"/>
  <c r="ME152" i="60"/>
  <c r="MD152" i="60"/>
  <c r="MC152" i="60"/>
  <c r="MB152" i="60"/>
  <c r="MA152" i="60"/>
  <c r="LZ152" i="60"/>
  <c r="LY152" i="60"/>
  <c r="LX152" i="60"/>
  <c r="LW152" i="60"/>
  <c r="LV152" i="60"/>
  <c r="LU152" i="60"/>
  <c r="LT152" i="60"/>
  <c r="LS152" i="60"/>
  <c r="LR152" i="60"/>
  <c r="LQ152" i="60"/>
  <c r="LP152" i="60"/>
  <c r="LO152" i="60"/>
  <c r="LN152" i="60"/>
  <c r="LM152" i="60"/>
  <c r="LL152" i="60"/>
  <c r="LK152" i="60"/>
  <c r="LJ152" i="60"/>
  <c r="LI152" i="60"/>
  <c r="LH152" i="60"/>
  <c r="LG152" i="60"/>
  <c r="LF152" i="60"/>
  <c r="LE152" i="60"/>
  <c r="LD152" i="60"/>
  <c r="LC152" i="60"/>
  <c r="LB152" i="60"/>
  <c r="LA152" i="60"/>
  <c r="KZ152" i="60"/>
  <c r="KY152" i="60"/>
  <c r="KX152" i="60"/>
  <c r="KW152" i="60"/>
  <c r="KV152" i="60"/>
  <c r="KU152" i="60"/>
  <c r="KT152" i="60"/>
  <c r="KS152" i="60"/>
  <c r="KR152" i="60"/>
  <c r="KQ152" i="60"/>
  <c r="KP152" i="60"/>
  <c r="KO152" i="60"/>
  <c r="KN152" i="60"/>
  <c r="KM152" i="60"/>
  <c r="KL152" i="60"/>
  <c r="KK152" i="60"/>
  <c r="KJ152" i="60"/>
  <c r="KI152" i="60"/>
  <c r="KH152" i="60"/>
  <c r="KG152" i="60"/>
  <c r="KF152" i="60"/>
  <c r="KE152" i="60"/>
  <c r="KD152" i="60"/>
  <c r="KC152" i="60"/>
  <c r="KB152" i="60"/>
  <c r="KA152" i="60"/>
  <c r="JZ152" i="60"/>
  <c r="JY152" i="60"/>
  <c r="JX152" i="60"/>
  <c r="JW152" i="60"/>
  <c r="JV152" i="60"/>
  <c r="JU152" i="60"/>
  <c r="JT152" i="60"/>
  <c r="JS152" i="60"/>
  <c r="JR152" i="60"/>
  <c r="JQ152" i="60"/>
  <c r="JP152" i="60"/>
  <c r="JO152" i="60"/>
  <c r="JN152" i="60"/>
  <c r="JM152" i="60"/>
  <c r="JL152" i="60"/>
  <c r="JK152" i="60"/>
  <c r="JJ152" i="60"/>
  <c r="JI152" i="60"/>
  <c r="JH152" i="60"/>
  <c r="JG152" i="60"/>
  <c r="JF152" i="60"/>
  <c r="JE152" i="60"/>
  <c r="JD152" i="60"/>
  <c r="JC152" i="60"/>
  <c r="JB152" i="60"/>
  <c r="JA152" i="60"/>
  <c r="IZ152" i="60"/>
  <c r="IY152" i="60"/>
  <c r="IX152" i="60"/>
  <c r="IW152" i="60"/>
  <c r="IV152" i="60"/>
  <c r="IU152" i="60"/>
  <c r="IT152" i="60"/>
  <c r="IS152" i="60"/>
  <c r="IR152" i="60"/>
  <c r="IQ152" i="60"/>
  <c r="IP152" i="60"/>
  <c r="IO152" i="60"/>
  <c r="IN152" i="60"/>
  <c r="IM152" i="60"/>
  <c r="IL152" i="60"/>
  <c r="IK152" i="60"/>
  <c r="IJ152" i="60"/>
  <c r="II152" i="60"/>
  <c r="IH152" i="60"/>
  <c r="IG152" i="60"/>
  <c r="IF152" i="60"/>
  <c r="IE152" i="60"/>
  <c r="ID152" i="60"/>
  <c r="IC152" i="60"/>
  <c r="IB152" i="60"/>
  <c r="IA152" i="60"/>
  <c r="HZ152" i="60"/>
  <c r="HY152" i="60"/>
  <c r="HX152" i="60"/>
  <c r="HW152" i="60"/>
  <c r="HV152" i="60"/>
  <c r="HU152" i="60"/>
  <c r="HT152" i="60"/>
  <c r="HS152" i="60"/>
  <c r="HR152" i="60"/>
  <c r="HQ152" i="60"/>
  <c r="HP152" i="60"/>
  <c r="HO152" i="60"/>
  <c r="HN152" i="60"/>
  <c r="HM152" i="60"/>
  <c r="HL152" i="60"/>
  <c r="HK152" i="60"/>
  <c r="HJ152" i="60"/>
  <c r="HI152" i="60"/>
  <c r="HH152" i="60"/>
  <c r="HG152" i="60"/>
  <c r="HF152" i="60"/>
  <c r="HE152" i="60"/>
  <c r="HD152" i="60"/>
  <c r="HC152" i="60"/>
  <c r="HB152" i="60"/>
  <c r="HA152" i="60"/>
  <c r="GZ152" i="60"/>
  <c r="GY152" i="60"/>
  <c r="GX152" i="60"/>
  <c r="GW152" i="60"/>
  <c r="GV152" i="60"/>
  <c r="GU152" i="60"/>
  <c r="GT152" i="60"/>
  <c r="GS152" i="60"/>
  <c r="GR152" i="60"/>
  <c r="GQ152" i="60"/>
  <c r="GP152" i="60"/>
  <c r="GO152" i="60"/>
  <c r="GN152" i="60"/>
  <c r="GM152" i="60"/>
  <c r="GL152" i="60"/>
  <c r="GK152" i="60"/>
  <c r="GJ152" i="60"/>
  <c r="GI152" i="60"/>
  <c r="GH152" i="60"/>
  <c r="GG152" i="60"/>
  <c r="GF152" i="60"/>
  <c r="GE152" i="60"/>
  <c r="GD152" i="60"/>
  <c r="GC152" i="60"/>
  <c r="GB152" i="60"/>
  <c r="GA152" i="60"/>
  <c r="FZ152" i="60"/>
  <c r="FY152" i="60"/>
  <c r="FX152" i="60"/>
  <c r="FW152" i="60"/>
  <c r="FV152" i="60"/>
  <c r="FU152" i="60"/>
  <c r="FT152" i="60"/>
  <c r="FS152" i="60"/>
  <c r="FR152" i="60"/>
  <c r="FQ152" i="60"/>
  <c r="FP152" i="60"/>
  <c r="FM152" i="60"/>
  <c r="ET152" i="60"/>
  <c r="ES152" i="60"/>
  <c r="ER152" i="60"/>
  <c r="EQ152" i="60"/>
  <c r="EP152" i="60"/>
  <c r="EO152" i="60"/>
  <c r="EN152" i="60"/>
  <c r="EM152" i="60"/>
  <c r="EL152" i="60"/>
  <c r="EK152" i="60"/>
  <c r="EJ152" i="60"/>
  <c r="EI152" i="60"/>
  <c r="EH152" i="60"/>
  <c r="EG152" i="60"/>
  <c r="EF152" i="60"/>
  <c r="EE152" i="60"/>
  <c r="ED152" i="60"/>
  <c r="EC152" i="60"/>
  <c r="EB152" i="60"/>
  <c r="EA152" i="60"/>
  <c r="DZ152" i="60"/>
  <c r="DY152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152" i="60"/>
  <c r="NR151" i="60"/>
  <c r="NQ151" i="60"/>
  <c r="NP151" i="60"/>
  <c r="NO151" i="60"/>
  <c r="NN151" i="60"/>
  <c r="NM151" i="60"/>
  <c r="NL151" i="60"/>
  <c r="NK151" i="60"/>
  <c r="NJ151" i="60"/>
  <c r="NI151" i="60"/>
  <c r="NH151" i="60"/>
  <c r="NG151" i="60"/>
  <c r="NF151" i="60"/>
  <c r="NE151" i="60"/>
  <c r="ND151" i="60"/>
  <c r="NC151" i="60"/>
  <c r="NB151" i="60"/>
  <c r="NA151" i="60"/>
  <c r="MZ151" i="60"/>
  <c r="MY151" i="60"/>
  <c r="MX151" i="60"/>
  <c r="MW151" i="60"/>
  <c r="MV151" i="60"/>
  <c r="MU151" i="60"/>
  <c r="MT151" i="60"/>
  <c r="MS151" i="60"/>
  <c r="MR151" i="60"/>
  <c r="MQ151" i="60"/>
  <c r="MP151" i="60"/>
  <c r="MO151" i="60"/>
  <c r="MN151" i="60"/>
  <c r="MM151" i="60"/>
  <c r="ML151" i="60"/>
  <c r="MK151" i="60"/>
  <c r="MJ151" i="60"/>
  <c r="MI151" i="60"/>
  <c r="MH151" i="60"/>
  <c r="MG151" i="60"/>
  <c r="MF151" i="60"/>
  <c r="ME151" i="60"/>
  <c r="MD151" i="60"/>
  <c r="MC151" i="60"/>
  <c r="MB151" i="60"/>
  <c r="MA151" i="60"/>
  <c r="LZ151" i="60"/>
  <c r="LY151" i="60"/>
  <c r="LX151" i="60"/>
  <c r="LW151" i="60"/>
  <c r="LV151" i="60"/>
  <c r="LU151" i="60"/>
  <c r="LT151" i="60"/>
  <c r="LS151" i="60"/>
  <c r="LR151" i="60"/>
  <c r="LQ151" i="60"/>
  <c r="LP151" i="60"/>
  <c r="LO151" i="60"/>
  <c r="LN151" i="60"/>
  <c r="LM151" i="60"/>
  <c r="LL151" i="60"/>
  <c r="LK151" i="60"/>
  <c r="LJ151" i="60"/>
  <c r="LI151" i="60"/>
  <c r="LH151" i="60"/>
  <c r="LG151" i="60"/>
  <c r="LF151" i="60"/>
  <c r="LE151" i="60"/>
  <c r="LD151" i="60"/>
  <c r="LC151" i="60"/>
  <c r="LB151" i="60"/>
  <c r="LA151" i="60"/>
  <c r="KZ151" i="60"/>
  <c r="KY151" i="60"/>
  <c r="KX151" i="60"/>
  <c r="KW151" i="60"/>
  <c r="KV151" i="60"/>
  <c r="KU151" i="60"/>
  <c r="KT151" i="60"/>
  <c r="KS151" i="60"/>
  <c r="KR151" i="60"/>
  <c r="KQ151" i="60"/>
  <c r="KP151" i="60"/>
  <c r="KO151" i="60"/>
  <c r="KN151" i="60"/>
  <c r="KM151" i="60"/>
  <c r="KL151" i="60"/>
  <c r="KK151" i="60"/>
  <c r="KJ151" i="60"/>
  <c r="KI151" i="60"/>
  <c r="KH151" i="60"/>
  <c r="KG151" i="60"/>
  <c r="KF151" i="60"/>
  <c r="KE151" i="60"/>
  <c r="KD151" i="60"/>
  <c r="KC151" i="60"/>
  <c r="KB151" i="60"/>
  <c r="KA151" i="60"/>
  <c r="JZ151" i="60"/>
  <c r="JY151" i="60"/>
  <c r="JX151" i="60"/>
  <c r="JW151" i="60"/>
  <c r="JV151" i="60"/>
  <c r="JU151" i="60"/>
  <c r="JT151" i="60"/>
  <c r="JS151" i="60"/>
  <c r="JR151" i="60"/>
  <c r="JQ151" i="60"/>
  <c r="JP151" i="60"/>
  <c r="JO151" i="60"/>
  <c r="JN151" i="60"/>
  <c r="JM151" i="60"/>
  <c r="JL151" i="60"/>
  <c r="JK151" i="60"/>
  <c r="JJ151" i="60"/>
  <c r="JI151" i="60"/>
  <c r="JH151" i="60"/>
  <c r="JG151" i="60"/>
  <c r="JF151" i="60"/>
  <c r="JE151" i="60"/>
  <c r="JD151" i="60"/>
  <c r="JC151" i="60"/>
  <c r="JB151" i="60"/>
  <c r="JA151" i="60"/>
  <c r="IZ151" i="60"/>
  <c r="IY151" i="60"/>
  <c r="IX151" i="60"/>
  <c r="IW151" i="60"/>
  <c r="IV151" i="60"/>
  <c r="IU151" i="60"/>
  <c r="IT151" i="60"/>
  <c r="IS151" i="60"/>
  <c r="IR151" i="60"/>
  <c r="IQ151" i="60"/>
  <c r="IP151" i="60"/>
  <c r="IO151" i="60"/>
  <c r="IN151" i="60"/>
  <c r="IM151" i="60"/>
  <c r="IL151" i="60"/>
  <c r="IK151" i="60"/>
  <c r="IJ151" i="60"/>
  <c r="II151" i="60"/>
  <c r="IH151" i="60"/>
  <c r="IG151" i="60"/>
  <c r="IF151" i="60"/>
  <c r="IE151" i="60"/>
  <c r="ID151" i="60"/>
  <c r="IC151" i="60"/>
  <c r="IB151" i="60"/>
  <c r="IA151" i="60"/>
  <c r="HZ151" i="60"/>
  <c r="HY151" i="60"/>
  <c r="HX151" i="60"/>
  <c r="HW151" i="60"/>
  <c r="HV151" i="60"/>
  <c r="HU151" i="60"/>
  <c r="HT151" i="60"/>
  <c r="HS151" i="60"/>
  <c r="HR151" i="60"/>
  <c r="HQ151" i="60"/>
  <c r="HP151" i="60"/>
  <c r="HO151" i="60"/>
  <c r="HN151" i="60"/>
  <c r="HM151" i="60"/>
  <c r="HL151" i="60"/>
  <c r="HK151" i="60"/>
  <c r="HJ151" i="60"/>
  <c r="HI151" i="60"/>
  <c r="HH151" i="60"/>
  <c r="HG151" i="60"/>
  <c r="HF151" i="60"/>
  <c r="HE151" i="60"/>
  <c r="HD151" i="60"/>
  <c r="HC151" i="60"/>
  <c r="HB151" i="60"/>
  <c r="HA151" i="60"/>
  <c r="GZ151" i="60"/>
  <c r="GY151" i="60"/>
  <c r="GX151" i="60"/>
  <c r="GW151" i="60"/>
  <c r="GV151" i="60"/>
  <c r="GU151" i="60"/>
  <c r="GT151" i="60"/>
  <c r="GS151" i="60"/>
  <c r="GR151" i="60"/>
  <c r="GQ151" i="60"/>
  <c r="GP151" i="60"/>
  <c r="GO151" i="60"/>
  <c r="GN151" i="60"/>
  <c r="GM151" i="60"/>
  <c r="GL151" i="60"/>
  <c r="GK151" i="60"/>
  <c r="GJ151" i="60"/>
  <c r="GI151" i="60"/>
  <c r="GH151" i="60"/>
  <c r="GG151" i="60"/>
  <c r="GF151" i="60"/>
  <c r="GE151" i="60"/>
  <c r="GD151" i="60"/>
  <c r="GC151" i="60"/>
  <c r="GB151" i="60"/>
  <c r="GA151" i="60"/>
  <c r="FZ151" i="60"/>
  <c r="FY151" i="60"/>
  <c r="FX151" i="60"/>
  <c r="FW151" i="60"/>
  <c r="FV151" i="60"/>
  <c r="FU151" i="60"/>
  <c r="FT151" i="60"/>
  <c r="FS151" i="60"/>
  <c r="FR151" i="60"/>
  <c r="FQ151" i="60"/>
  <c r="FP151" i="60"/>
  <c r="ET151" i="60"/>
  <c r="ES151" i="60"/>
  <c r="ER151" i="60"/>
  <c r="EQ151" i="60"/>
  <c r="EP151" i="60"/>
  <c r="EO151" i="60"/>
  <c r="EN151" i="60"/>
  <c r="EM151" i="60"/>
  <c r="EL151" i="60"/>
  <c r="EK151" i="60"/>
  <c r="EJ151" i="60"/>
  <c r="EI151" i="60"/>
  <c r="EH151" i="60"/>
  <c r="EG151" i="60"/>
  <c r="EF151" i="60"/>
  <c r="EE151" i="60"/>
  <c r="ED151" i="60"/>
  <c r="EC151" i="60"/>
  <c r="EB151" i="60"/>
  <c r="EA151" i="60"/>
  <c r="DZ151" i="60"/>
  <c r="DY151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151" i="60"/>
  <c r="EY156" i="60"/>
  <c r="AR156" i="60"/>
  <c r="AP156" i="60"/>
  <c r="AN156" i="60"/>
  <c r="AL156" i="60"/>
  <c r="AJ156" i="60"/>
  <c r="AH156" i="60"/>
  <c r="AF156" i="60"/>
  <c r="AD156" i="60"/>
  <c r="AB156" i="60"/>
  <c r="Z156" i="60"/>
  <c r="FM155" i="60"/>
  <c r="AP155" i="60"/>
  <c r="AL155" i="60"/>
  <c r="AH155" i="60"/>
  <c r="AD155" i="60"/>
  <c r="Z155" i="60"/>
  <c r="AR153" i="60"/>
  <c r="AN153" i="60"/>
  <c r="AJ153" i="60"/>
  <c r="AF153" i="60"/>
  <c r="AB153" i="60"/>
  <c r="FO157" i="60"/>
  <c r="FK157" i="60"/>
  <c r="FG157" i="60"/>
  <c r="FE157" i="60"/>
  <c r="FC157" i="60"/>
  <c r="EY157" i="60"/>
  <c r="EU157" i="60"/>
  <c r="AR157" i="60"/>
  <c r="AQ157" i="60"/>
  <c r="AN157" i="60"/>
  <c r="AM157" i="60"/>
  <c r="AJ157" i="60"/>
  <c r="AI157" i="60"/>
  <c r="AG157" i="60"/>
  <c r="AF157" i="60"/>
  <c r="AE157" i="60"/>
  <c r="AB157" i="60"/>
  <c r="AA157" i="60"/>
  <c r="FL152" i="60"/>
  <c r="FH152" i="60"/>
  <c r="FD152" i="60"/>
  <c r="EZ152" i="60"/>
  <c r="EV152" i="60"/>
  <c r="AR152" i="60"/>
  <c r="AQ152" i="60"/>
  <c r="AP152" i="60"/>
  <c r="AN152" i="60"/>
  <c r="AM152" i="60"/>
  <c r="AL152" i="60"/>
  <c r="AJ152" i="60"/>
  <c r="AI152" i="60"/>
  <c r="AH152" i="60"/>
  <c r="AF152" i="60"/>
  <c r="AE152" i="60"/>
  <c r="AD152" i="60"/>
  <c r="AB152" i="60"/>
  <c r="AA152" i="60"/>
  <c r="Z152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5" i="60"/>
  <c r="NQ105" i="60"/>
  <c r="NP105" i="60"/>
  <c r="NO105" i="60"/>
  <c r="NN105" i="60"/>
  <c r="NM105" i="60"/>
  <c r="NL105" i="60"/>
  <c r="NK105" i="60"/>
  <c r="NJ105" i="60"/>
  <c r="NI105" i="60"/>
  <c r="NH105" i="60"/>
  <c r="NG105" i="60"/>
  <c r="NF105" i="60"/>
  <c r="NE105" i="60"/>
  <c r="ND105" i="60"/>
  <c r="NC105" i="60"/>
  <c r="NB105" i="60"/>
  <c r="NA105" i="60"/>
  <c r="MZ105" i="60"/>
  <c r="MY105" i="60"/>
  <c r="MX105" i="60"/>
  <c r="MW105" i="60"/>
  <c r="MV105" i="60"/>
  <c r="MU105" i="60"/>
  <c r="MT105" i="60"/>
  <c r="MS105" i="60"/>
  <c r="MR105" i="60"/>
  <c r="MQ105" i="60"/>
  <c r="MP105" i="60"/>
  <c r="MO105" i="60"/>
  <c r="MN105" i="60"/>
  <c r="MM105" i="60"/>
  <c r="ML105" i="60"/>
  <c r="MK105" i="60"/>
  <c r="MJ105" i="60"/>
  <c r="MI105" i="60"/>
  <c r="MH105" i="60"/>
  <c r="MG105" i="60"/>
  <c r="MF105" i="60"/>
  <c r="ME105" i="60"/>
  <c r="MD105" i="60"/>
  <c r="MC105" i="60"/>
  <c r="MB105" i="60"/>
  <c r="MA105" i="60"/>
  <c r="LZ105" i="60"/>
  <c r="LY105" i="60"/>
  <c r="LX105" i="60"/>
  <c r="LW105" i="60"/>
  <c r="LV105" i="60"/>
  <c r="LU105" i="60"/>
  <c r="LT105" i="60"/>
  <c r="LS105" i="60"/>
  <c r="LR105" i="60"/>
  <c r="LQ105" i="60"/>
  <c r="LP105" i="60"/>
  <c r="LO105" i="60"/>
  <c r="LN105" i="60"/>
  <c r="LM105" i="60"/>
  <c r="LL105" i="60"/>
  <c r="LK105" i="60"/>
  <c r="LJ105" i="60"/>
  <c r="LI105" i="60"/>
  <c r="LH105" i="60"/>
  <c r="LG105" i="60"/>
  <c r="LF105" i="60"/>
  <c r="LE105" i="60"/>
  <c r="LD105" i="60"/>
  <c r="LC105" i="60"/>
  <c r="LB105" i="60"/>
  <c r="LA105" i="60"/>
  <c r="KZ105" i="60"/>
  <c r="KY105" i="60"/>
  <c r="KX105" i="60"/>
  <c r="KW105" i="60"/>
  <c r="KV105" i="60"/>
  <c r="KU105" i="60"/>
  <c r="KT105" i="60"/>
  <c r="KS105" i="60"/>
  <c r="KR105" i="60"/>
  <c r="KQ105" i="60"/>
  <c r="KP105" i="60"/>
  <c r="KO105" i="60"/>
  <c r="KN105" i="60"/>
  <c r="KM105" i="60"/>
  <c r="KL105" i="60"/>
  <c r="KK105" i="60"/>
  <c r="KJ105" i="60"/>
  <c r="KI105" i="60"/>
  <c r="KH105" i="60"/>
  <c r="KG105" i="60"/>
  <c r="KF105" i="60"/>
  <c r="KE105" i="60"/>
  <c r="KD105" i="60"/>
  <c r="KC105" i="60"/>
  <c r="KB105" i="60"/>
  <c r="KA105" i="60"/>
  <c r="JZ105" i="60"/>
  <c r="JY105" i="60"/>
  <c r="JX105" i="60"/>
  <c r="JW105" i="60"/>
  <c r="JV105" i="60"/>
  <c r="JU105" i="60"/>
  <c r="JT105" i="60"/>
  <c r="JS105" i="60"/>
  <c r="JR105" i="60"/>
  <c r="JQ105" i="60"/>
  <c r="JP105" i="60"/>
  <c r="JO105" i="60"/>
  <c r="JN105" i="60"/>
  <c r="JM105" i="60"/>
  <c r="JL105" i="60"/>
  <c r="JK105" i="60"/>
  <c r="JJ105" i="60"/>
  <c r="JI105" i="60"/>
  <c r="JH105" i="60"/>
  <c r="JG105" i="60"/>
  <c r="JF105" i="60"/>
  <c r="JE105" i="60"/>
  <c r="JD105" i="60"/>
  <c r="JC105" i="60"/>
  <c r="JB105" i="60"/>
  <c r="JA105" i="60"/>
  <c r="IZ105" i="60"/>
  <c r="IY105" i="60"/>
  <c r="IX105" i="60"/>
  <c r="IW105" i="60"/>
  <c r="IV105" i="60"/>
  <c r="IU105" i="60"/>
  <c r="IT105" i="60"/>
  <c r="IS105" i="60"/>
  <c r="IR105" i="60"/>
  <c r="IQ105" i="60"/>
  <c r="IP105" i="60"/>
  <c r="IO105" i="60"/>
  <c r="IN105" i="60"/>
  <c r="IM105" i="60"/>
  <c r="IL105" i="60"/>
  <c r="IK105" i="60"/>
  <c r="IJ105" i="60"/>
  <c r="II105" i="60"/>
  <c r="IH105" i="60"/>
  <c r="IG105" i="60"/>
  <c r="IF105" i="60"/>
  <c r="IE105" i="60"/>
  <c r="ID105" i="60"/>
  <c r="IC105" i="60"/>
  <c r="IB105" i="60"/>
  <c r="IA105" i="60"/>
  <c r="HZ105" i="60"/>
  <c r="HY105" i="60"/>
  <c r="HX105" i="60"/>
  <c r="HW105" i="60"/>
  <c r="HV105" i="60"/>
  <c r="HU105" i="60"/>
  <c r="HT105" i="60"/>
  <c r="HS105" i="60"/>
  <c r="HR105" i="60"/>
  <c r="HQ105" i="60"/>
  <c r="HP105" i="60"/>
  <c r="HO105" i="60"/>
  <c r="HN105" i="60"/>
  <c r="HM105" i="60"/>
  <c r="HL105" i="60"/>
  <c r="HK105" i="60"/>
  <c r="HJ105" i="60"/>
  <c r="HI105" i="60"/>
  <c r="HH105" i="60"/>
  <c r="HG105" i="60"/>
  <c r="HF105" i="60"/>
  <c r="HE105" i="60"/>
  <c r="HD105" i="60"/>
  <c r="HC105" i="60"/>
  <c r="HB105" i="60"/>
  <c r="HA105" i="60"/>
  <c r="GZ105" i="60"/>
  <c r="GY105" i="60"/>
  <c r="GX105" i="60"/>
  <c r="GW105" i="60"/>
  <c r="GV105" i="60"/>
  <c r="GU105" i="60"/>
  <c r="GT105" i="60"/>
  <c r="GS105" i="60"/>
  <c r="GR105" i="60"/>
  <c r="GQ105" i="60"/>
  <c r="GP105" i="60"/>
  <c r="GO105" i="60"/>
  <c r="GN105" i="60"/>
  <c r="GM105" i="60"/>
  <c r="GL105" i="60"/>
  <c r="GK105" i="60"/>
  <c r="GJ105" i="60"/>
  <c r="GI105" i="60"/>
  <c r="GH105" i="60"/>
  <c r="GG105" i="60"/>
  <c r="GF105" i="60"/>
  <c r="GE105" i="60"/>
  <c r="GD105" i="60"/>
  <c r="GC105" i="60"/>
  <c r="GB105" i="60"/>
  <c r="GA105" i="60"/>
  <c r="FZ105" i="60"/>
  <c r="FY105" i="60"/>
  <c r="FX105" i="60"/>
  <c r="FW105" i="60"/>
  <c r="FV105" i="60"/>
  <c r="FU105" i="60"/>
  <c r="FT105" i="60"/>
  <c r="FS105" i="60"/>
  <c r="FR105" i="60"/>
  <c r="FQ105" i="60"/>
  <c r="FP105" i="60"/>
  <c r="ET105" i="60"/>
  <c r="ES105" i="60"/>
  <c r="ER105" i="60"/>
  <c r="EQ105" i="60"/>
  <c r="EP105" i="60"/>
  <c r="EO105" i="60"/>
  <c r="EN105" i="60"/>
  <c r="EM105" i="60"/>
  <c r="EL105" i="60"/>
  <c r="EK105" i="60"/>
  <c r="EJ105" i="60"/>
  <c r="EI105" i="60"/>
  <c r="EH105" i="60"/>
  <c r="EG105" i="60"/>
  <c r="EF105" i="60"/>
  <c r="EE105" i="60"/>
  <c r="ED105" i="60"/>
  <c r="EC105" i="60"/>
  <c r="EB105" i="60"/>
  <c r="EA105" i="60"/>
  <c r="DZ105" i="60"/>
  <c r="DY105" i="60"/>
  <c r="DX105" i="60"/>
  <c r="DW105" i="60"/>
  <c r="DV105" i="60"/>
  <c r="DU105" i="60"/>
  <c r="DT105" i="60"/>
  <c r="DS105" i="60"/>
  <c r="DR105" i="60"/>
  <c r="DQ105" i="60"/>
  <c r="DP105" i="60"/>
  <c r="DO105" i="60"/>
  <c r="DN105" i="60"/>
  <c r="DM105" i="60"/>
  <c r="DL105" i="60"/>
  <c r="DK105" i="60"/>
  <c r="DJ105" i="60"/>
  <c r="DI105" i="60"/>
  <c r="DH105" i="60"/>
  <c r="DG105" i="60"/>
  <c r="DF105" i="60"/>
  <c r="DE105" i="60"/>
  <c r="DD105" i="60"/>
  <c r="DC105" i="60"/>
  <c r="DB105" i="60"/>
  <c r="DA105" i="60"/>
  <c r="CZ105" i="60"/>
  <c r="CY105" i="60"/>
  <c r="CX105" i="60"/>
  <c r="CW105" i="60"/>
  <c r="CV105" i="60"/>
  <c r="CU105" i="60"/>
  <c r="CT105" i="60"/>
  <c r="CS105" i="60"/>
  <c r="CR105" i="60"/>
  <c r="CQ105" i="60"/>
  <c r="CP105" i="60"/>
  <c r="CO105" i="60"/>
  <c r="CN105" i="60"/>
  <c r="CM105" i="60"/>
  <c r="CL105" i="60"/>
  <c r="CK105" i="60"/>
  <c r="CJ105" i="60"/>
  <c r="CI105" i="60"/>
  <c r="CH105" i="60"/>
  <c r="CG105" i="60"/>
  <c r="CF105" i="60"/>
  <c r="CE105" i="60"/>
  <c r="CD105" i="60"/>
  <c r="CC105" i="60"/>
  <c r="CB105" i="60"/>
  <c r="CA105" i="60"/>
  <c r="BZ105" i="60"/>
  <c r="BY105" i="60"/>
  <c r="BX105" i="60"/>
  <c r="BW105" i="60"/>
  <c r="BV105" i="60"/>
  <c r="BU105" i="60"/>
  <c r="BT105" i="60"/>
  <c r="BS105" i="60"/>
  <c r="BR105" i="60"/>
  <c r="BQ105" i="60"/>
  <c r="BP105" i="60"/>
  <c r="BO105" i="60"/>
  <c r="BN105" i="60"/>
  <c r="BM105" i="60"/>
  <c r="BL105" i="60"/>
  <c r="BK105" i="60"/>
  <c r="BJ105" i="60"/>
  <c r="BI105" i="60"/>
  <c r="BH105" i="60"/>
  <c r="BG105" i="60"/>
  <c r="BF105" i="60"/>
  <c r="BE105" i="60"/>
  <c r="BD105" i="60"/>
  <c r="BC105" i="60"/>
  <c r="BB105" i="60"/>
  <c r="BA105" i="60"/>
  <c r="AZ105" i="60"/>
  <c r="AY105" i="60"/>
  <c r="AX105" i="60"/>
  <c r="AW105" i="60"/>
  <c r="AV105" i="60"/>
  <c r="AU105" i="60"/>
  <c r="AT105" i="60"/>
  <c r="AR105" i="60"/>
  <c r="AP105" i="60"/>
  <c r="AN105" i="60"/>
  <c r="AL105" i="60"/>
  <c r="AJ105" i="60"/>
  <c r="AH105" i="60"/>
  <c r="AF105" i="60"/>
  <c r="AD105" i="60"/>
  <c r="AB105" i="60"/>
  <c r="Z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D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K89" i="60" s="1"/>
  <c r="NO100" i="60"/>
  <c r="NN100" i="60"/>
  <c r="L88" i="60" s="1"/>
  <c r="NM100" i="60"/>
  <c r="K88" i="60" s="1"/>
  <c r="NL100" i="60"/>
  <c r="NK100" i="60"/>
  <c r="NJ100" i="60"/>
  <c r="K87" i="60" s="1"/>
  <c r="NI100" i="60"/>
  <c r="M86" i="60" s="1"/>
  <c r="NH100" i="60"/>
  <c r="NG100" i="60"/>
  <c r="NF100" i="60"/>
  <c r="M82" i="60" s="1"/>
  <c r="NE100" i="60"/>
  <c r="L82" i="60" s="1"/>
  <c r="ND100" i="60"/>
  <c r="NC100" i="60"/>
  <c r="NB100" i="60"/>
  <c r="L77" i="60" s="1"/>
  <c r="NA100" i="60"/>
  <c r="K77" i="60" s="1"/>
  <c r="MZ100" i="60"/>
  <c r="MY100" i="60"/>
  <c r="MX100" i="60"/>
  <c r="K76" i="60" s="1"/>
  <c r="MW100" i="60"/>
  <c r="M71" i="60" s="1"/>
  <c r="MV100" i="60"/>
  <c r="MU100" i="60"/>
  <c r="MT100" i="60"/>
  <c r="M66" i="60" s="1"/>
  <c r="MS100" i="60"/>
  <c r="L66" i="60" s="1"/>
  <c r="MR100" i="60"/>
  <c r="MQ100" i="60"/>
  <c r="MP100" i="60"/>
  <c r="L65" i="60" s="1"/>
  <c r="MO100" i="60"/>
  <c r="K65" i="60" s="1"/>
  <c r="MN100" i="60"/>
  <c r="MM100" i="60"/>
  <c r="ML100" i="60"/>
  <c r="K59" i="60" s="1"/>
  <c r="MK100" i="60"/>
  <c r="M58" i="60" s="1"/>
  <c r="MJ100" i="60"/>
  <c r="MI100" i="60"/>
  <c r="MH100" i="60"/>
  <c r="M57" i="60" s="1"/>
  <c r="MG100" i="60"/>
  <c r="L57" i="60" s="1"/>
  <c r="MF100" i="60"/>
  <c r="ME100" i="60"/>
  <c r="MD100" i="60"/>
  <c r="L56" i="60" s="1"/>
  <c r="MC100" i="60"/>
  <c r="K56" i="60" s="1"/>
  <c r="MB100" i="60"/>
  <c r="MA100" i="60"/>
  <c r="LZ100" i="60"/>
  <c r="K55" i="60" s="1"/>
  <c r="LY100" i="60"/>
  <c r="M54" i="60" s="1"/>
  <c r="LX100" i="60"/>
  <c r="LW100" i="60"/>
  <c r="LV100" i="60"/>
  <c r="M53" i="60" s="1"/>
  <c r="LU100" i="60"/>
  <c r="L53" i="60" s="1"/>
  <c r="LT100" i="60"/>
  <c r="LS100" i="60"/>
  <c r="LR100" i="60"/>
  <c r="L52" i="60" s="1"/>
  <c r="LQ100" i="60"/>
  <c r="K52" i="60" s="1"/>
  <c r="LP100" i="60"/>
  <c r="LO100" i="60"/>
  <c r="LN100" i="60"/>
  <c r="K51" i="60" s="1"/>
  <c r="LM100" i="60"/>
  <c r="M50" i="60" s="1"/>
  <c r="LL100" i="60"/>
  <c r="LK100" i="60"/>
  <c r="LJ100" i="60"/>
  <c r="E90" i="60" s="1"/>
  <c r="LI100" i="60"/>
  <c r="D90" i="60" s="1"/>
  <c r="LH100" i="60"/>
  <c r="LG100" i="60"/>
  <c r="E89" i="60" s="1"/>
  <c r="LF100" i="60"/>
  <c r="D89" i="60" s="1"/>
  <c r="LE100" i="60"/>
  <c r="C89" i="60" s="1"/>
  <c r="LD100" i="60"/>
  <c r="LC100" i="60"/>
  <c r="LB100" i="60"/>
  <c r="C88" i="60" s="1"/>
  <c r="LA100" i="60"/>
  <c r="E87" i="60" s="1"/>
  <c r="KZ100" i="60"/>
  <c r="KY100" i="60"/>
  <c r="KX100" i="60"/>
  <c r="E86" i="60" s="1"/>
  <c r="KW100" i="60"/>
  <c r="D86" i="60" s="1"/>
  <c r="KV100" i="60"/>
  <c r="KU100" i="60"/>
  <c r="KT100" i="60"/>
  <c r="D85" i="60" s="1"/>
  <c r="KS100" i="60"/>
  <c r="C85" i="60" s="1"/>
  <c r="KR100" i="60"/>
  <c r="KQ100" i="60"/>
  <c r="KP100" i="60"/>
  <c r="C84" i="60" s="1"/>
  <c r="KO100" i="60"/>
  <c r="E83" i="60" s="1"/>
  <c r="KN100" i="60"/>
  <c r="KM100" i="60"/>
  <c r="KL100" i="60"/>
  <c r="E82" i="60" s="1"/>
  <c r="KK100" i="60"/>
  <c r="D82" i="60" s="1"/>
  <c r="KJ100" i="60"/>
  <c r="KI100" i="60"/>
  <c r="KH100" i="60"/>
  <c r="D80" i="60" s="1"/>
  <c r="KG100" i="60"/>
  <c r="C80" i="60" s="1"/>
  <c r="KF100" i="60"/>
  <c r="E79" i="60" s="1"/>
  <c r="KE100" i="60"/>
  <c r="KD100" i="60"/>
  <c r="C79" i="60" s="1"/>
  <c r="KC100" i="60"/>
  <c r="E78" i="60" s="1"/>
  <c r="KB100" i="60"/>
  <c r="D78" i="60" s="1"/>
  <c r="KA100" i="60"/>
  <c r="JZ100" i="60"/>
  <c r="E77" i="60" s="1"/>
  <c r="JY100" i="60"/>
  <c r="D77" i="60" s="1"/>
  <c r="JX100" i="60"/>
  <c r="C77" i="60" s="1"/>
  <c r="JW100" i="60"/>
  <c r="JV100" i="60"/>
  <c r="D76" i="60" s="1"/>
  <c r="JU100" i="60"/>
  <c r="C76" i="60" s="1"/>
  <c r="JT100" i="60"/>
  <c r="E75" i="60" s="1"/>
  <c r="JS100" i="60"/>
  <c r="JR100" i="60"/>
  <c r="C75" i="60" s="1"/>
  <c r="JQ100" i="60"/>
  <c r="E74" i="60" s="1"/>
  <c r="JP100" i="60"/>
  <c r="D74" i="60" s="1"/>
  <c r="JO100" i="60"/>
  <c r="JN100" i="60"/>
  <c r="E73" i="60" s="1"/>
  <c r="JM100" i="60"/>
  <c r="D73" i="60" s="1"/>
  <c r="JL100" i="60"/>
  <c r="C73" i="60" s="1"/>
  <c r="JK100" i="60"/>
  <c r="JJ100" i="60"/>
  <c r="D71" i="60" s="1"/>
  <c r="JI100" i="60"/>
  <c r="C71" i="60" s="1"/>
  <c r="JH100" i="60"/>
  <c r="E70" i="60" s="1"/>
  <c r="JG100" i="60"/>
  <c r="JF100" i="60"/>
  <c r="C70" i="60" s="1"/>
  <c r="JE100" i="60"/>
  <c r="E69" i="60" s="1"/>
  <c r="JD100" i="60"/>
  <c r="D69" i="60" s="1"/>
  <c r="JC100" i="60"/>
  <c r="JB100" i="60"/>
  <c r="E68" i="60" s="1"/>
  <c r="JA100" i="60"/>
  <c r="D68" i="60" s="1"/>
  <c r="IZ100" i="60"/>
  <c r="C68" i="60" s="1"/>
  <c r="IY100" i="60"/>
  <c r="IX100" i="60"/>
  <c r="D67" i="60" s="1"/>
  <c r="IW100" i="60"/>
  <c r="C67" i="60" s="1"/>
  <c r="IV100" i="60"/>
  <c r="E65" i="60" s="1"/>
  <c r="IU100" i="60"/>
  <c r="IT100" i="60"/>
  <c r="C65" i="60" s="1"/>
  <c r="IS100" i="60"/>
  <c r="E64" i="60" s="1"/>
  <c r="IR100" i="60"/>
  <c r="D64" i="60" s="1"/>
  <c r="IQ100" i="60"/>
  <c r="IP100" i="60"/>
  <c r="E63" i="60" s="1"/>
  <c r="IO100" i="60"/>
  <c r="D63" i="60" s="1"/>
  <c r="IN100" i="60"/>
  <c r="C63" i="60" s="1"/>
  <c r="IM100" i="60"/>
  <c r="IL100" i="60"/>
  <c r="D62" i="60" s="1"/>
  <c r="IK100" i="60"/>
  <c r="C62" i="60" s="1"/>
  <c r="IJ100" i="60"/>
  <c r="E61" i="60" s="1"/>
  <c r="II100" i="60"/>
  <c r="IH100" i="60"/>
  <c r="C61" i="60" s="1"/>
  <c r="IG100" i="60"/>
  <c r="E60" i="60" s="1"/>
  <c r="IF100" i="60"/>
  <c r="D60" i="60" s="1"/>
  <c r="IE100" i="60"/>
  <c r="ID100" i="60"/>
  <c r="E58" i="60" s="1"/>
  <c r="IC100" i="60"/>
  <c r="D58" i="60" s="1"/>
  <c r="IB100" i="60"/>
  <c r="C58" i="60" s="1"/>
  <c r="IA100" i="60"/>
  <c r="HZ100" i="60"/>
  <c r="D57" i="60" s="1"/>
  <c r="HY100" i="60"/>
  <c r="C57" i="60" s="1"/>
  <c r="HX100" i="60"/>
  <c r="E56" i="60" s="1"/>
  <c r="HW100" i="60"/>
  <c r="HV100" i="60"/>
  <c r="C56" i="60" s="1"/>
  <c r="HU100" i="60"/>
  <c r="E55" i="60" s="1"/>
  <c r="HT100" i="60"/>
  <c r="D55" i="60" s="1"/>
  <c r="HS100" i="60"/>
  <c r="HR100" i="60"/>
  <c r="E54" i="60" s="1"/>
  <c r="HQ100" i="60"/>
  <c r="D54" i="60" s="1"/>
  <c r="HP100" i="60"/>
  <c r="C54" i="60" s="1"/>
  <c r="HO100" i="60"/>
  <c r="HN100" i="60"/>
  <c r="D53" i="60" s="1"/>
  <c r="HM100" i="60"/>
  <c r="C53" i="60" s="1"/>
  <c r="HL100" i="60"/>
  <c r="E52" i="60" s="1"/>
  <c r="HK100" i="60"/>
  <c r="HJ100" i="60"/>
  <c r="C52" i="60" s="1"/>
  <c r="HI100" i="60"/>
  <c r="E51" i="60" s="1"/>
  <c r="HH100" i="60"/>
  <c r="D51" i="60" s="1"/>
  <c r="HG100" i="60"/>
  <c r="HF100" i="60"/>
  <c r="G44" i="60" s="1"/>
  <c r="HE100" i="60"/>
  <c r="F44" i="60" s="1"/>
  <c r="HD100" i="60"/>
  <c r="E44" i="60" s="1"/>
  <c r="HC100" i="60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O15" i="60" s="1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EL100" i="60"/>
  <c r="J25" i="60" s="1"/>
  <c r="EK100" i="60"/>
  <c r="J24" i="60" s="1"/>
  <c r="EJ100" i="60"/>
  <c r="J23" i="60" s="1"/>
  <c r="EI100" i="60"/>
  <c r="EH100" i="60"/>
  <c r="J20" i="60" s="1"/>
  <c r="EG100" i="60"/>
  <c r="J19" i="60" s="1"/>
  <c r="EF100" i="60"/>
  <c r="J18" i="60" s="1"/>
  <c r="EE100" i="60"/>
  <c r="ED100" i="60"/>
  <c r="J16" i="60" s="1"/>
  <c r="EC100" i="60"/>
  <c r="J15" i="60" s="1"/>
  <c r="EB100" i="60"/>
  <c r="J14" i="60" s="1"/>
  <c r="EA100" i="60"/>
  <c r="DZ100" i="60"/>
  <c r="J12" i="60" s="1"/>
  <c r="DY100" i="60"/>
  <c r="H36" i="60" s="1"/>
  <c r="DX100" i="60"/>
  <c r="H34" i="60" s="1"/>
  <c r="DW100" i="60"/>
  <c r="DV100" i="60"/>
  <c r="H31" i="60" s="1"/>
  <c r="DU100" i="60"/>
  <c r="H30" i="60" s="1"/>
  <c r="DT100" i="60"/>
  <c r="H28" i="60" s="1"/>
  <c r="DS100" i="60"/>
  <c r="DR100" i="60"/>
  <c r="H26" i="60" s="1"/>
  <c r="DQ100" i="60"/>
  <c r="H25" i="60" s="1"/>
  <c r="DP100" i="60"/>
  <c r="H24" i="60" s="1"/>
  <c r="DO100" i="60"/>
  <c r="DN100" i="60"/>
  <c r="H22" i="60" s="1"/>
  <c r="DM100" i="60"/>
  <c r="H20" i="60" s="1"/>
  <c r="DL100" i="60"/>
  <c r="H19" i="60" s="1"/>
  <c r="DK100" i="60"/>
  <c r="DJ100" i="60"/>
  <c r="H17" i="60" s="1"/>
  <c r="DI100" i="60"/>
  <c r="H16" i="60" s="1"/>
  <c r="DH100" i="60"/>
  <c r="H15" i="60" s="1"/>
  <c r="DG100" i="60"/>
  <c r="DF100" i="60"/>
  <c r="H13" i="60" s="1"/>
  <c r="DE100" i="60"/>
  <c r="H12" i="60" s="1"/>
  <c r="DD100" i="60"/>
  <c r="G36" i="60" s="1"/>
  <c r="G35" i="60" s="1"/>
  <c r="DC100" i="60"/>
  <c r="DB100" i="60"/>
  <c r="G33" i="60" s="1"/>
  <c r="DA100" i="60"/>
  <c r="G31" i="60" s="1"/>
  <c r="CZ100" i="60"/>
  <c r="G30" i="60" s="1"/>
  <c r="CY100" i="60"/>
  <c r="CX100" i="60"/>
  <c r="G27" i="60" s="1"/>
  <c r="CW100" i="60"/>
  <c r="G26" i="60" s="1"/>
  <c r="CV100" i="60"/>
  <c r="G25" i="60" s="1"/>
  <c r="CU100" i="60"/>
  <c r="CT100" i="60"/>
  <c r="G23" i="60" s="1"/>
  <c r="CS100" i="60"/>
  <c r="G22" i="60" s="1"/>
  <c r="CR100" i="60"/>
  <c r="G20" i="60" s="1"/>
  <c r="CQ100" i="60"/>
  <c r="CP100" i="60"/>
  <c r="G18" i="60" s="1"/>
  <c r="CO100" i="60"/>
  <c r="G17" i="60" s="1"/>
  <c r="CN100" i="60"/>
  <c r="G16" i="60" s="1"/>
  <c r="CM100" i="60"/>
  <c r="CL100" i="60"/>
  <c r="G14" i="60" s="1"/>
  <c r="CK100" i="60"/>
  <c r="G13" i="60" s="1"/>
  <c r="CJ100" i="60"/>
  <c r="G12" i="60" s="1"/>
  <c r="CI100" i="60"/>
  <c r="CH100" i="60"/>
  <c r="F34" i="60" s="1"/>
  <c r="CG100" i="60"/>
  <c r="F33" i="60" s="1"/>
  <c r="CF100" i="60"/>
  <c r="F31" i="60" s="1"/>
  <c r="CE100" i="60"/>
  <c r="CD100" i="60"/>
  <c r="F28" i="60" s="1"/>
  <c r="CC100" i="60"/>
  <c r="F27" i="60" s="1"/>
  <c r="CB100" i="60"/>
  <c r="F26" i="60" s="1"/>
  <c r="CA100" i="60"/>
  <c r="BZ100" i="60"/>
  <c r="F24" i="60" s="1"/>
  <c r="BY100" i="60"/>
  <c r="F23" i="60" s="1"/>
  <c r="BX100" i="60"/>
  <c r="F22" i="60" s="1"/>
  <c r="BW100" i="60"/>
  <c r="BV100" i="60"/>
  <c r="F19" i="60" s="1"/>
  <c r="BU100" i="60"/>
  <c r="F18" i="60" s="1"/>
  <c r="BT100" i="60"/>
  <c r="F17" i="60" s="1"/>
  <c r="BS100" i="60"/>
  <c r="BR100" i="60"/>
  <c r="F15" i="60" s="1"/>
  <c r="BQ100" i="60"/>
  <c r="F14" i="60" s="1"/>
  <c r="BP100" i="60"/>
  <c r="F13" i="60" s="1"/>
  <c r="BO100" i="60"/>
  <c r="BN100" i="60"/>
  <c r="E36" i="60" s="1"/>
  <c r="E35" i="60" s="1"/>
  <c r="BM100" i="60"/>
  <c r="E34" i="60" s="1"/>
  <c r="BL100" i="60"/>
  <c r="BK100" i="60"/>
  <c r="BJ100" i="60"/>
  <c r="E30" i="60" s="1"/>
  <c r="BI100" i="60"/>
  <c r="E28" i="60" s="1"/>
  <c r="BH100" i="60"/>
  <c r="E27" i="60" s="1"/>
  <c r="BG100" i="60"/>
  <c r="BF100" i="60"/>
  <c r="E25" i="60" s="1"/>
  <c r="BE100" i="60"/>
  <c r="E24" i="60" s="1"/>
  <c r="BD100" i="60"/>
  <c r="E23" i="60" s="1"/>
  <c r="BC100" i="60"/>
  <c r="BB100" i="60"/>
  <c r="E20" i="60" s="1"/>
  <c r="BA100" i="60"/>
  <c r="E19" i="60" s="1"/>
  <c r="AZ100" i="60"/>
  <c r="E18" i="60" s="1"/>
  <c r="AY100" i="60"/>
  <c r="AX100" i="60"/>
  <c r="E16" i="60" s="1"/>
  <c r="AW100" i="60"/>
  <c r="E15" i="60" s="1"/>
  <c r="AV100" i="60"/>
  <c r="E14" i="60" s="1"/>
  <c r="AU100" i="60"/>
  <c r="AT100" i="60"/>
  <c r="E12" i="60" s="1"/>
  <c r="X100" i="60"/>
  <c r="C36" i="60" s="1"/>
  <c r="C35" i="60" s="1"/>
  <c r="W100" i="60"/>
  <c r="C34" i="60" s="1"/>
  <c r="V100" i="60"/>
  <c r="U100" i="60"/>
  <c r="C31" i="60" s="1"/>
  <c r="T100" i="60"/>
  <c r="S100" i="60"/>
  <c r="C28" i="60" s="1"/>
  <c r="R100" i="60"/>
  <c r="Q100" i="60"/>
  <c r="C26" i="60" s="1"/>
  <c r="P100" i="60"/>
  <c r="O100" i="60"/>
  <c r="C24" i="60" s="1"/>
  <c r="N100" i="60"/>
  <c r="M100" i="60"/>
  <c r="C22" i="60" s="1"/>
  <c r="L100" i="60"/>
  <c r="K100" i="60"/>
  <c r="C19" i="60" s="1"/>
  <c r="J100" i="60"/>
  <c r="I100" i="60"/>
  <c r="C17" i="60" s="1"/>
  <c r="H100" i="60"/>
  <c r="G100" i="60"/>
  <c r="F100" i="60"/>
  <c r="E100" i="60"/>
  <c r="C13" i="60" s="1"/>
  <c r="D100" i="60"/>
  <c r="C27" i="60"/>
  <c r="C23" i="60"/>
  <c r="C18" i="60"/>
  <c r="C15" i="60"/>
  <c r="C14" i="60"/>
  <c r="D5" i="60"/>
  <c r="AI116" i="36" l="1"/>
  <c r="AI154" i="46"/>
  <c r="AK116" i="36"/>
  <c r="AK154" i="46"/>
  <c r="AR116" i="36"/>
  <c r="AR154" i="46"/>
  <c r="AH116" i="36"/>
  <c r="AH154" i="46"/>
  <c r="Y116" i="36"/>
  <c r="Y154" i="46"/>
  <c r="AA116" i="36"/>
  <c r="AA154" i="46"/>
  <c r="AL116" i="36"/>
  <c r="AL154" i="46"/>
  <c r="AS116" i="36"/>
  <c r="AS154" i="46"/>
  <c r="AC116" i="36"/>
  <c r="AC154" i="46"/>
  <c r="AE116" i="36"/>
  <c r="AE154" i="46"/>
  <c r="AJ116" i="36"/>
  <c r="AJ154" i="46"/>
  <c r="AD116" i="36"/>
  <c r="AD154" i="46"/>
  <c r="AQ116" i="36"/>
  <c r="AQ154" i="46"/>
  <c r="AB116" i="36"/>
  <c r="AB154" i="46"/>
  <c r="AO116" i="36"/>
  <c r="AO154" i="46"/>
  <c r="AF116" i="36"/>
  <c r="AF154" i="46"/>
  <c r="AP116" i="36"/>
  <c r="AP154" i="46"/>
  <c r="Z116" i="36"/>
  <c r="Z154" i="46"/>
  <c r="AG116" i="36"/>
  <c r="AG154" i="46"/>
  <c r="AM116" i="36"/>
  <c r="AM154" i="46"/>
  <c r="AN116" i="36"/>
  <c r="AN154" i="46"/>
  <c r="FI155" i="60"/>
  <c r="EW155" i="60"/>
  <c r="FG104" i="60"/>
  <c r="FH101" i="60"/>
  <c r="FA103" i="60"/>
  <c r="FI106" i="60"/>
  <c r="FI152" i="60"/>
  <c r="FM108" i="60"/>
  <c r="FM156" i="60"/>
  <c r="EW156" i="60"/>
  <c r="FA105" i="60"/>
  <c r="FC103" i="60"/>
  <c r="FO102" i="60"/>
  <c r="FK102" i="60"/>
  <c r="FC102" i="60"/>
  <c r="C82" i="60"/>
  <c r="D83" i="60"/>
  <c r="E84" i="60"/>
  <c r="E81" i="60" s="1"/>
  <c r="C86" i="60"/>
  <c r="D87" i="60"/>
  <c r="E88" i="60"/>
  <c r="C90" i="60"/>
  <c r="L50" i="60"/>
  <c r="M51" i="60"/>
  <c r="K53" i="60"/>
  <c r="L54" i="60"/>
  <c r="M55" i="60"/>
  <c r="K57" i="60"/>
  <c r="L58" i="60"/>
  <c r="M59" i="60"/>
  <c r="K66" i="60"/>
  <c r="K64" i="60" s="1"/>
  <c r="L71" i="60"/>
  <c r="M76" i="60"/>
  <c r="K82" i="60"/>
  <c r="L86" i="60"/>
  <c r="M87" i="60"/>
  <c r="D44" i="60"/>
  <c r="H44" i="60" s="1"/>
  <c r="C51" i="60"/>
  <c r="D52" i="60"/>
  <c r="E53" i="60"/>
  <c r="C55" i="60"/>
  <c r="D56" i="60"/>
  <c r="E57" i="60"/>
  <c r="C60" i="60"/>
  <c r="D61" i="60"/>
  <c r="E62" i="60"/>
  <c r="E59" i="60" s="1"/>
  <c r="C64" i="60"/>
  <c r="D65" i="60"/>
  <c r="E67" i="60"/>
  <c r="C69" i="60"/>
  <c r="C66" i="60" s="1"/>
  <c r="D70" i="60"/>
  <c r="D66" i="60" s="1"/>
  <c r="E71" i="60"/>
  <c r="C74" i="60"/>
  <c r="D75" i="60"/>
  <c r="E76" i="60"/>
  <c r="C78" i="60"/>
  <c r="D79" i="60"/>
  <c r="E80" i="60"/>
  <c r="C83" i="60"/>
  <c r="D84" i="60"/>
  <c r="E85" i="60"/>
  <c r="C87" i="60"/>
  <c r="D88" i="60"/>
  <c r="K50" i="60"/>
  <c r="L51" i="60"/>
  <c r="M52" i="60"/>
  <c r="K54" i="60"/>
  <c r="L55" i="60"/>
  <c r="M56" i="60"/>
  <c r="K58" i="60"/>
  <c r="L59" i="60"/>
  <c r="M65" i="60"/>
  <c r="M64" i="60" s="1"/>
  <c r="K71" i="60"/>
  <c r="L76" i="60"/>
  <c r="M77" i="60"/>
  <c r="K86" i="60"/>
  <c r="L87" i="60"/>
  <c r="M88" i="60"/>
  <c r="E13" i="60"/>
  <c r="E17" i="60"/>
  <c r="E26" i="60"/>
  <c r="E31" i="60"/>
  <c r="E29" i="60" s="1"/>
  <c r="F12" i="60"/>
  <c r="F16" i="60"/>
  <c r="F20" i="60"/>
  <c r="F25" i="60"/>
  <c r="F21" i="60" s="1"/>
  <c r="F30" i="60"/>
  <c r="F29" i="60" s="1"/>
  <c r="F36" i="60"/>
  <c r="F35" i="60" s="1"/>
  <c r="G15" i="60"/>
  <c r="G19" i="60"/>
  <c r="G24" i="60"/>
  <c r="G28" i="60"/>
  <c r="G34" i="60"/>
  <c r="G32" i="60" s="1"/>
  <c r="H14" i="60"/>
  <c r="U14" i="60" s="1"/>
  <c r="H18" i="60"/>
  <c r="H23" i="60"/>
  <c r="U23" i="60" s="1"/>
  <c r="H27" i="60"/>
  <c r="U27" i="60" s="1"/>
  <c r="H33" i="60"/>
  <c r="H32" i="60" s="1"/>
  <c r="J13" i="60"/>
  <c r="J17" i="60"/>
  <c r="U17" i="60" s="1"/>
  <c r="J22" i="60"/>
  <c r="U22" i="60" s="1"/>
  <c r="J26" i="60"/>
  <c r="U26" i="60" s="1"/>
  <c r="J31" i="60"/>
  <c r="J29" i="60" s="1"/>
  <c r="E22" i="60"/>
  <c r="E33" i="60"/>
  <c r="E32" i="60" s="1"/>
  <c r="EW108" i="60"/>
  <c r="FA106" i="60"/>
  <c r="FK153" i="60"/>
  <c r="FC153" i="60"/>
  <c r="FF101" i="60"/>
  <c r="C12" i="60"/>
  <c r="C20" i="60"/>
  <c r="T20" i="60" s="1"/>
  <c r="C30" i="60"/>
  <c r="C29" i="60" s="1"/>
  <c r="C33" i="60"/>
  <c r="C32" i="60" s="1"/>
  <c r="EU153" i="60"/>
  <c r="FN101" i="60"/>
  <c r="EX101" i="60"/>
  <c r="FM106" i="60"/>
  <c r="FE155" i="60"/>
  <c r="EW106" i="60"/>
  <c r="FI105" i="60"/>
  <c r="EY104" i="60"/>
  <c r="FK103" i="60"/>
  <c r="EU103" i="60"/>
  <c r="EZ101" i="60"/>
  <c r="C16" i="60"/>
  <c r="T16" i="60" s="1"/>
  <c r="C25" i="60"/>
  <c r="T25" i="60" s="1"/>
  <c r="FI107" i="60"/>
  <c r="FA107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FA155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FI156" i="60"/>
  <c r="FE156" i="60"/>
  <c r="FA156" i="60"/>
  <c r="EW107" i="60"/>
  <c r="FO107" i="60"/>
  <c r="FK107" i="60"/>
  <c r="FG107" i="60"/>
  <c r="FC107" i="60"/>
  <c r="EY107" i="60"/>
  <c r="EU107" i="60"/>
  <c r="FO155" i="60"/>
  <c r="FK106" i="60"/>
  <c r="FG155" i="60"/>
  <c r="FC106" i="60"/>
  <c r="EY155" i="60"/>
  <c r="EU106" i="60"/>
  <c r="FM105" i="60"/>
  <c r="FO105" i="60"/>
  <c r="FK105" i="60"/>
  <c r="FO153" i="60"/>
  <c r="FK104" i="60"/>
  <c r="FM153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E105" i="60"/>
  <c r="EW105" i="60"/>
  <c r="FG105" i="60"/>
  <c r="FC105" i="60"/>
  <c r="EY105" i="60"/>
  <c r="EU105" i="60"/>
  <c r="FJ153" i="60"/>
  <c r="FG153" i="60"/>
  <c r="FC104" i="60"/>
  <c r="EY153" i="60"/>
  <c r="EU104" i="60"/>
  <c r="FH104" i="60"/>
  <c r="FI153" i="60"/>
  <c r="FE104" i="60"/>
  <c r="FA153" i="60"/>
  <c r="EW104" i="60"/>
  <c r="FE103" i="60"/>
  <c r="EW103" i="60"/>
  <c r="FJ102" i="60"/>
  <c r="EW151" i="60"/>
  <c r="FL101" i="60"/>
  <c r="FD101" i="60"/>
  <c r="EV101" i="60"/>
  <c r="FJ101" i="60"/>
  <c r="FB101" i="60"/>
  <c r="G29" i="60"/>
  <c r="T31" i="60"/>
  <c r="FG102" i="60"/>
  <c r="FA104" i="60"/>
  <c r="FO104" i="60"/>
  <c r="EY106" i="60"/>
  <c r="FG106" i="60"/>
  <c r="FO106" i="60"/>
  <c r="EW153" i="60"/>
  <c r="FE153" i="60"/>
  <c r="EU155" i="60"/>
  <c r="FC155" i="60"/>
  <c r="FK155" i="60"/>
  <c r="FM151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L105" i="60"/>
  <c r="FA101" i="60"/>
  <c r="FC100" i="60"/>
  <c r="K20" i="60" s="1"/>
  <c r="S20" i="60" s="1"/>
  <c r="F32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FD155" i="60"/>
  <c r="EZ155" i="60"/>
  <c r="EV106" i="60"/>
  <c r="AQ155" i="60"/>
  <c r="AM155" i="60"/>
  <c r="AI155" i="60"/>
  <c r="AE155" i="60"/>
  <c r="AA155" i="60"/>
  <c r="FH105" i="60"/>
  <c r="FD105" i="60"/>
  <c r="EZ105" i="60"/>
  <c r="EV105" i="60"/>
  <c r="AI105" i="60"/>
  <c r="AE105" i="60"/>
  <c r="FF105" i="60"/>
  <c r="AG105" i="60"/>
  <c r="FH151" i="60"/>
  <c r="EZ100" i="60"/>
  <c r="K17" i="60" s="1"/>
  <c r="H29" i="60"/>
  <c r="FJ105" i="60"/>
  <c r="EX105" i="60"/>
  <c r="AK105" i="60"/>
  <c r="FF153" i="60"/>
  <c r="FD104" i="60"/>
  <c r="EZ104" i="60"/>
  <c r="EZ153" i="60"/>
  <c r="EV104" i="60"/>
  <c r="EV153" i="60"/>
  <c r="AI153" i="60"/>
  <c r="FN104" i="60"/>
  <c r="FB104" i="60"/>
  <c r="FL151" i="60"/>
  <c r="EZ103" i="60"/>
  <c r="AQ103" i="60"/>
  <c r="AM103" i="60"/>
  <c r="AI103" i="60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01" i="60"/>
  <c r="FI101" i="60"/>
  <c r="FE101" i="60"/>
  <c r="EW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FI151" i="60"/>
  <c r="FE151" i="60"/>
  <c r="FA151" i="60"/>
  <c r="FD100" i="60"/>
  <c r="K22" i="60" s="1"/>
  <c r="FB102" i="60"/>
  <c r="FD153" i="60"/>
  <c r="FN105" i="60"/>
  <c r="AO105" i="60"/>
  <c r="Y105" i="60"/>
  <c r="FN153" i="60"/>
  <c r="FB153" i="60"/>
  <c r="FL104" i="60"/>
  <c r="FL153" i="60"/>
  <c r="AQ153" i="60"/>
  <c r="AA153" i="60"/>
  <c r="EX104" i="60"/>
  <c r="EV151" i="60"/>
  <c r="U28" i="60"/>
  <c r="AE103" i="60"/>
  <c r="EX100" i="60"/>
  <c r="FB105" i="60"/>
  <c r="AS105" i="60"/>
  <c r="AC105" i="60"/>
  <c r="EX153" i="60"/>
  <c r="FH153" i="60"/>
  <c r="AM153" i="60"/>
  <c r="AE153" i="60"/>
  <c r="FD151" i="60"/>
  <c r="O16" i="60"/>
  <c r="O31" i="60"/>
  <c r="O21" i="60" s="1"/>
  <c r="E40" i="60"/>
  <c r="FN100" i="60"/>
  <c r="F40" i="60"/>
  <c r="U15" i="60"/>
  <c r="U16" i="60"/>
  <c r="T13" i="60"/>
  <c r="U19" i="60"/>
  <c r="U24" i="60"/>
  <c r="U12" i="60"/>
  <c r="T22" i="60"/>
  <c r="C40" i="60"/>
  <c r="T15" i="60"/>
  <c r="T17" i="60"/>
  <c r="T19" i="60"/>
  <c r="U30" i="60"/>
  <c r="H42" i="60"/>
  <c r="U20" i="60"/>
  <c r="T26" i="60"/>
  <c r="G40" i="60"/>
  <c r="T24" i="60"/>
  <c r="T34" i="60"/>
  <c r="H43" i="60"/>
  <c r="L64" i="60"/>
  <c r="U34" i="60"/>
  <c r="U25" i="60"/>
  <c r="T28" i="60"/>
  <c r="T36" i="60"/>
  <c r="H35" i="60"/>
  <c r="T35" i="60" s="1"/>
  <c r="U36" i="60"/>
  <c r="J32" i="60"/>
  <c r="H41" i="60"/>
  <c r="EX156" i="60"/>
  <c r="EX107" i="60"/>
  <c r="FB156" i="60"/>
  <c r="FB107" i="60"/>
  <c r="FF156" i="60"/>
  <c r="FF107" i="60"/>
  <c r="FJ156" i="60"/>
  <c r="FJ107" i="60"/>
  <c r="FN156" i="60"/>
  <c r="FN107" i="60"/>
  <c r="EZ151" i="60"/>
  <c r="Y152" i="60"/>
  <c r="AO152" i="60"/>
  <c r="FH155" i="60"/>
  <c r="AG156" i="60"/>
  <c r="EX157" i="60"/>
  <c r="FN157" i="60"/>
  <c r="EW100" i="60"/>
  <c r="FA100" i="60"/>
  <c r="K18" i="60" s="1"/>
  <c r="FE100" i="60"/>
  <c r="FI100" i="60"/>
  <c r="K27" i="60" s="1"/>
  <c r="FM100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EX151" i="60"/>
  <c r="FB151" i="60"/>
  <c r="FF151" i="60"/>
  <c r="FJ151" i="60"/>
  <c r="FN151" i="60"/>
  <c r="AC152" i="60"/>
  <c r="AS152" i="60"/>
  <c r="EV155" i="60"/>
  <c r="FL155" i="60"/>
  <c r="AK156" i="60"/>
  <c r="FB157" i="60"/>
  <c r="EU101" i="60"/>
  <c r="EY101" i="60"/>
  <c r="FC101" i="60"/>
  <c r="FG101" i="60"/>
  <c r="FK101" i="60"/>
  <c r="FO101" i="60"/>
  <c r="AG103" i="60"/>
  <c r="AK103" i="60"/>
  <c r="FF104" i="60"/>
  <c r="FJ104" i="60"/>
  <c r="AA105" i="60"/>
  <c r="AM105" i="60"/>
  <c r="AQ105" i="60"/>
  <c r="EZ106" i="60"/>
  <c r="FD106" i="60"/>
  <c r="Y107" i="60"/>
  <c r="AC107" i="60"/>
  <c r="AO107" i="60"/>
  <c r="AS107" i="60"/>
  <c r="EU151" i="60"/>
  <c r="EY151" i="60"/>
  <c r="FC151" i="60"/>
  <c r="FG151" i="60"/>
  <c r="FK151" i="60"/>
  <c r="FO151" i="60"/>
  <c r="Y153" i="60"/>
  <c r="AC153" i="60"/>
  <c r="AG153" i="60"/>
  <c r="AK153" i="60"/>
  <c r="AO153" i="60"/>
  <c r="AS153" i="60"/>
  <c r="Y155" i="60"/>
  <c r="AC155" i="60"/>
  <c r="AG155" i="60"/>
  <c r="AK155" i="60"/>
  <c r="AO155" i="60"/>
  <c r="AS155" i="60"/>
  <c r="EX155" i="60"/>
  <c r="FB155" i="60"/>
  <c r="FF155" i="60"/>
  <c r="FJ155" i="60"/>
  <c r="FN155" i="60"/>
  <c r="AA156" i="60"/>
  <c r="AE156" i="60"/>
  <c r="AI156" i="60"/>
  <c r="AM156" i="60"/>
  <c r="AQ156" i="60"/>
  <c r="EV156" i="60"/>
  <c r="EZ156" i="60"/>
  <c r="FD156" i="60"/>
  <c r="FH156" i="60"/>
  <c r="FL156" i="60"/>
  <c r="EX103" i="60"/>
  <c r="FB103" i="60"/>
  <c r="FF103" i="60"/>
  <c r="FJ103" i="60"/>
  <c r="FN103" i="60"/>
  <c r="AA104" i="60"/>
  <c r="AE104" i="60"/>
  <c r="AI104" i="60"/>
  <c r="AM104" i="60"/>
  <c r="AQ104" i="60"/>
  <c r="Y152" i="50"/>
  <c r="Y153" i="50"/>
  <c r="AM154" i="36" l="1"/>
  <c r="AM116" i="37"/>
  <c r="Z154" i="36"/>
  <c r="Z116" i="37"/>
  <c r="AF154" i="36"/>
  <c r="AF116" i="37"/>
  <c r="AB154" i="36"/>
  <c r="AB116" i="37"/>
  <c r="AD154" i="36"/>
  <c r="AD116" i="37"/>
  <c r="AE154" i="36"/>
  <c r="AE116" i="37"/>
  <c r="AS154" i="36"/>
  <c r="AS116" i="37"/>
  <c r="AA154" i="36"/>
  <c r="AA116" i="37"/>
  <c r="AH154" i="36"/>
  <c r="AH116" i="37"/>
  <c r="AK154" i="36"/>
  <c r="AK116" i="37"/>
  <c r="AN154" i="36"/>
  <c r="AN116" i="37"/>
  <c r="AG154" i="36"/>
  <c r="AG116" i="37"/>
  <c r="AP154" i="36"/>
  <c r="AP116" i="37"/>
  <c r="AO154" i="36"/>
  <c r="AO116" i="37"/>
  <c r="AQ116" i="37"/>
  <c r="AQ154" i="36"/>
  <c r="AJ154" i="36"/>
  <c r="AJ116" i="37"/>
  <c r="AC154" i="36"/>
  <c r="AC116" i="37"/>
  <c r="AL154" i="36"/>
  <c r="AL116" i="37"/>
  <c r="Y154" i="36"/>
  <c r="Y116" i="37"/>
  <c r="AR154" i="36"/>
  <c r="AR116" i="37"/>
  <c r="AI154" i="36"/>
  <c r="AI116" i="37"/>
  <c r="D40" i="60"/>
  <c r="C59" i="60"/>
  <c r="D59" i="60"/>
  <c r="E66" i="60"/>
  <c r="C50" i="60"/>
  <c r="V27" i="60"/>
  <c r="T27" i="60"/>
  <c r="E21" i="60"/>
  <c r="D81" i="60"/>
  <c r="S22" i="60"/>
  <c r="G11" i="60"/>
  <c r="F11" i="60"/>
  <c r="F10" i="60" s="1"/>
  <c r="E11" i="60"/>
  <c r="H21" i="60"/>
  <c r="V17" i="60"/>
  <c r="T23" i="60"/>
  <c r="E50" i="60"/>
  <c r="D72" i="60"/>
  <c r="M49" i="60"/>
  <c r="K49" i="60"/>
  <c r="E72" i="60"/>
  <c r="D50" i="60"/>
  <c r="L49" i="60"/>
  <c r="C72" i="60"/>
  <c r="G21" i="60"/>
  <c r="C81" i="60"/>
  <c r="T14" i="60"/>
  <c r="U33" i="60"/>
  <c r="J21" i="60"/>
  <c r="J11" i="60"/>
  <c r="H11" i="60"/>
  <c r="U31" i="60"/>
  <c r="T18" i="60"/>
  <c r="U18" i="60"/>
  <c r="U13" i="60"/>
  <c r="T33" i="60"/>
  <c r="C11" i="60"/>
  <c r="C21" i="60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6"/>
  <c r="AS111" i="37"/>
  <c r="AS101" i="37" s="1"/>
  <c r="AS101" i="36"/>
  <c r="AK111" i="37"/>
  <c r="AK101" i="36"/>
  <c r="Y111" i="37"/>
  <c r="Y101" i="37" s="1"/>
  <c r="Y101" i="36"/>
  <c r="AA111" i="37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37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6"/>
  <c r="AJ111" i="37"/>
  <c r="AJ101" i="37" s="1"/>
  <c r="AJ101" i="36"/>
  <c r="Z111" i="37"/>
  <c r="Z101" i="36"/>
  <c r="AQ111" i="37"/>
  <c r="AQ101" i="37" s="1"/>
  <c r="AQ101" i="36"/>
  <c r="T32" i="60"/>
  <c r="V22" i="60"/>
  <c r="S36" i="60"/>
  <c r="S28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S25" i="60"/>
  <c r="T29" i="60"/>
  <c r="S24" i="60"/>
  <c r="S27" i="60"/>
  <c r="S16" i="60"/>
  <c r="S17" i="60"/>
  <c r="H40" i="60"/>
  <c r="U35" i="60"/>
  <c r="U32" i="60"/>
  <c r="S18" i="60"/>
  <c r="V18" i="60"/>
  <c r="V35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AR116" i="52" l="1"/>
  <c r="AR154" i="37"/>
  <c r="AJ116" i="52"/>
  <c r="AJ154" i="37"/>
  <c r="AG116" i="52"/>
  <c r="AG154" i="37"/>
  <c r="AA116" i="52"/>
  <c r="AA154" i="37"/>
  <c r="Z116" i="52"/>
  <c r="Z154" i="37"/>
  <c r="Z101" i="37"/>
  <c r="AE101" i="37"/>
  <c r="AL101" i="37"/>
  <c r="AA101" i="37"/>
  <c r="AK101" i="37"/>
  <c r="AR101" i="37"/>
  <c r="AI116" i="52"/>
  <c r="AI154" i="37"/>
  <c r="Y116" i="52"/>
  <c r="Y154" i="37"/>
  <c r="AC116" i="52"/>
  <c r="AC154" i="37"/>
  <c r="AP116" i="52"/>
  <c r="AP154" i="37"/>
  <c r="AN116" i="52"/>
  <c r="AN154" i="37"/>
  <c r="AH116" i="52"/>
  <c r="AH154" i="37"/>
  <c r="AS116" i="52"/>
  <c r="AS154" i="37"/>
  <c r="AD116" i="52"/>
  <c r="AD154" i="37"/>
  <c r="AF116" i="52"/>
  <c r="AF154" i="37"/>
  <c r="AM116" i="52"/>
  <c r="AM154" i="37"/>
  <c r="AL116" i="52"/>
  <c r="AL154" i="37"/>
  <c r="AO116" i="52"/>
  <c r="AO154" i="37"/>
  <c r="AK116" i="52"/>
  <c r="AK154" i="37"/>
  <c r="AE116" i="52"/>
  <c r="AE154" i="37"/>
  <c r="AB116" i="52"/>
  <c r="AB154" i="37"/>
  <c r="AQ154" i="37"/>
  <c r="AQ116" i="52"/>
  <c r="E49" i="60"/>
  <c r="E10" i="60"/>
  <c r="D49" i="60"/>
  <c r="G10" i="60"/>
  <c r="U21" i="60"/>
  <c r="T21" i="60"/>
  <c r="H10" i="60"/>
  <c r="C49" i="60"/>
  <c r="T11" i="60"/>
  <c r="U11" i="60"/>
  <c r="J10" i="60"/>
  <c r="U10" i="60" s="1"/>
  <c r="AL111" i="52"/>
  <c r="AL111" i="54" s="1"/>
  <c r="C10" i="60"/>
  <c r="AK111" i="52"/>
  <c r="AK101" i="52" s="1"/>
  <c r="AE111" i="52"/>
  <c r="AE111" i="54" s="1"/>
  <c r="AC111" i="52"/>
  <c r="AC101" i="52" s="1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5" i="52"/>
  <c r="AU155" i="52"/>
  <c r="AV155" i="52"/>
  <c r="AW155" i="52"/>
  <c r="AT156" i="52"/>
  <c r="AU156" i="52"/>
  <c r="AV156" i="52"/>
  <c r="AW156" i="52"/>
  <c r="AT157" i="52"/>
  <c r="AU157" i="52"/>
  <c r="AV157" i="52"/>
  <c r="AW157" i="52"/>
  <c r="AO116" i="54" l="1"/>
  <c r="AO154" i="52"/>
  <c r="AD116" i="54"/>
  <c r="AD154" i="52"/>
  <c r="AP116" i="54"/>
  <c r="AP154" i="52"/>
  <c r="AA116" i="54"/>
  <c r="AA154" i="52"/>
  <c r="AQ116" i="54"/>
  <c r="AQ154" i="52"/>
  <c r="AE116" i="54"/>
  <c r="AE154" i="52"/>
  <c r="AM116" i="54"/>
  <c r="AM154" i="52"/>
  <c r="AH116" i="54"/>
  <c r="AH154" i="52"/>
  <c r="Y116" i="54"/>
  <c r="Y154" i="52"/>
  <c r="AJ116" i="54"/>
  <c r="AJ154" i="52"/>
  <c r="AB116" i="54"/>
  <c r="AB154" i="52"/>
  <c r="AK116" i="54"/>
  <c r="AK154" i="52"/>
  <c r="AL116" i="54"/>
  <c r="AL154" i="52"/>
  <c r="AF116" i="54"/>
  <c r="AF154" i="52"/>
  <c r="AS116" i="54"/>
  <c r="AS154" i="52"/>
  <c r="AN116" i="54"/>
  <c r="AN154" i="52"/>
  <c r="AC116" i="54"/>
  <c r="AC154" i="52"/>
  <c r="AI116" i="54"/>
  <c r="AI154" i="52"/>
  <c r="Z116" i="54"/>
  <c r="Z154" i="52"/>
  <c r="AG116" i="54"/>
  <c r="AG154" i="52"/>
  <c r="AR116" i="54"/>
  <c r="AR154" i="52"/>
  <c r="AC111" i="54"/>
  <c r="AL101" i="52"/>
  <c r="T10" i="60"/>
  <c r="AK111" i="54"/>
  <c r="AK111" i="55" s="1"/>
  <c r="AD111" i="54"/>
  <c r="AD111" i="55" s="1"/>
  <c r="AH101" i="52"/>
  <c r="AJ101" i="52"/>
  <c r="AE101" i="52"/>
  <c r="Y101" i="52"/>
  <c r="AB101" i="52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V151" i="50" s="1"/>
  <c r="EW109" i="50"/>
  <c r="EW151" i="50" s="1"/>
  <c r="EX109" i="50"/>
  <c r="EX151" i="50" s="1"/>
  <c r="EY109" i="50"/>
  <c r="EY151" i="50" s="1"/>
  <c r="EZ109" i="50"/>
  <c r="EZ151" i="50" s="1"/>
  <c r="FA109" i="50"/>
  <c r="FA151" i="50" s="1"/>
  <c r="FB109" i="50"/>
  <c r="FB151" i="50" s="1"/>
  <c r="FC109" i="50"/>
  <c r="FC151" i="50" s="1"/>
  <c r="FD109" i="50"/>
  <c r="FD151" i="50" s="1"/>
  <c r="FE109" i="50"/>
  <c r="FE151" i="50" s="1"/>
  <c r="FF109" i="50"/>
  <c r="FF151" i="50" s="1"/>
  <c r="FG109" i="50"/>
  <c r="FG151" i="50" s="1"/>
  <c r="FH109" i="50"/>
  <c r="FH151" i="50" s="1"/>
  <c r="FI109" i="50"/>
  <c r="FI151" i="50" s="1"/>
  <c r="FJ109" i="50"/>
  <c r="FJ151" i="50" s="1"/>
  <c r="FK109" i="50"/>
  <c r="FK151" i="50" s="1"/>
  <c r="FL109" i="50"/>
  <c r="FL151" i="50" s="1"/>
  <c r="FM109" i="50"/>
  <c r="FM151" i="50" s="1"/>
  <c r="FN109" i="50"/>
  <c r="FN151" i="50" s="1"/>
  <c r="FO109" i="50"/>
  <c r="FO151" i="50" s="1"/>
  <c r="EU109" i="45"/>
  <c r="EU109" i="36"/>
  <c r="EU109" i="52"/>
  <c r="EU109" i="54"/>
  <c r="EU109" i="56"/>
  <c r="EU109" i="58"/>
  <c r="EU109" i="50"/>
  <c r="EU151" i="50" s="1"/>
  <c r="AG116" i="55" l="1"/>
  <c r="AG154" i="54"/>
  <c r="AI116" i="55"/>
  <c r="AI154" i="54"/>
  <c r="AN116" i="55"/>
  <c r="AN154" i="54"/>
  <c r="AF116" i="55"/>
  <c r="AF154" i="54"/>
  <c r="AK116" i="55"/>
  <c r="AK154" i="54"/>
  <c r="AJ116" i="55"/>
  <c r="AJ154" i="54"/>
  <c r="AH116" i="55"/>
  <c r="AH154" i="54"/>
  <c r="AE116" i="55"/>
  <c r="AE154" i="54"/>
  <c r="AA116" i="55"/>
  <c r="AA154" i="54"/>
  <c r="AD116" i="55"/>
  <c r="AD154" i="54"/>
  <c r="AR116" i="55"/>
  <c r="AR154" i="54"/>
  <c r="Z116" i="55"/>
  <c r="Z154" i="54"/>
  <c r="AC116" i="55"/>
  <c r="AC154" i="54"/>
  <c r="AS116" i="55"/>
  <c r="AS154" i="54"/>
  <c r="AL116" i="55"/>
  <c r="AL154" i="54"/>
  <c r="AB116" i="55"/>
  <c r="AB154" i="54"/>
  <c r="Y116" i="55"/>
  <c r="Y154" i="54"/>
  <c r="AM116" i="55"/>
  <c r="AM154" i="54"/>
  <c r="AQ116" i="55"/>
  <c r="AQ154" i="54"/>
  <c r="AP116" i="55"/>
  <c r="AP154" i="54"/>
  <c r="AO116" i="55"/>
  <c r="AO154" i="54"/>
  <c r="AK101" i="54"/>
  <c r="FL101" i="50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5" i="36"/>
  <c r="MY105" i="36"/>
  <c r="MZ105" i="36"/>
  <c r="MX104" i="36"/>
  <c r="MY104" i="36"/>
  <c r="MZ104" i="36"/>
  <c r="MX103" i="36"/>
  <c r="MY103" i="36"/>
  <c r="MZ103" i="36"/>
  <c r="MX102" i="36"/>
  <c r="MY102" i="36"/>
  <c r="MZ102" i="36"/>
  <c r="D102" i="36"/>
  <c r="AP116" i="56" l="1"/>
  <c r="AP154" i="55"/>
  <c r="AM116" i="56"/>
  <c r="AM154" i="55"/>
  <c r="AB116" i="56"/>
  <c r="AB154" i="55"/>
  <c r="AS116" i="56"/>
  <c r="AS154" i="55"/>
  <c r="Z116" i="56"/>
  <c r="Z154" i="55"/>
  <c r="AD116" i="56"/>
  <c r="AD154" i="55"/>
  <c r="AE116" i="56"/>
  <c r="AE154" i="55"/>
  <c r="AJ116" i="56"/>
  <c r="AJ154" i="55"/>
  <c r="AF116" i="56"/>
  <c r="AF154" i="55"/>
  <c r="AI116" i="56"/>
  <c r="AI154" i="55"/>
  <c r="AO116" i="56"/>
  <c r="AO154" i="55"/>
  <c r="AQ116" i="56"/>
  <c r="AQ154" i="55"/>
  <c r="Y116" i="56"/>
  <c r="Y154" i="55"/>
  <c r="AL116" i="56"/>
  <c r="AL154" i="55"/>
  <c r="AC116" i="56"/>
  <c r="AC154" i="55"/>
  <c r="AR116" i="56"/>
  <c r="AR154" i="55"/>
  <c r="AA116" i="56"/>
  <c r="AA154" i="55"/>
  <c r="AH116" i="56"/>
  <c r="AH101" i="56" s="1"/>
  <c r="AH154" i="55"/>
  <c r="AK116" i="56"/>
  <c r="AK154" i="55"/>
  <c r="AN116" i="56"/>
  <c r="AN154" i="55"/>
  <c r="AG116" i="56"/>
  <c r="AG154" i="55"/>
  <c r="MZ100" i="36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11" i="57"/>
  <c r="AR111" i="56"/>
  <c r="AR101" i="55"/>
  <c r="AI101" i="55"/>
  <c r="AI111" i="56"/>
  <c r="AJ111" i="57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AN116" i="57" l="1"/>
  <c r="AN154" i="56"/>
  <c r="AR116" i="57"/>
  <c r="AR154" i="56"/>
  <c r="AQ116" i="57"/>
  <c r="AQ154" i="56"/>
  <c r="AI116" i="57"/>
  <c r="AI154" i="56"/>
  <c r="AD116" i="57"/>
  <c r="AD154" i="56"/>
  <c r="AM116" i="57"/>
  <c r="AM154" i="56"/>
  <c r="AH116" i="57"/>
  <c r="AH154" i="56"/>
  <c r="AL116" i="57"/>
  <c r="AL154" i="56"/>
  <c r="AJ116" i="57"/>
  <c r="AJ154" i="56"/>
  <c r="AS116" i="57"/>
  <c r="AS154" i="56"/>
  <c r="AJ101" i="56"/>
  <c r="AG116" i="57"/>
  <c r="AG154" i="56"/>
  <c r="AK116" i="57"/>
  <c r="AK154" i="56"/>
  <c r="AA116" i="57"/>
  <c r="AA154" i="56"/>
  <c r="AC116" i="57"/>
  <c r="AC154" i="56"/>
  <c r="Y116" i="57"/>
  <c r="Y154" i="56"/>
  <c r="AO116" i="57"/>
  <c r="AO154" i="56"/>
  <c r="AF116" i="57"/>
  <c r="AF154" i="56"/>
  <c r="AE116" i="57"/>
  <c r="AE154" i="56"/>
  <c r="Z116" i="57"/>
  <c r="Z154" i="56"/>
  <c r="AB116" i="57"/>
  <c r="AB101" i="57" s="1"/>
  <c r="AB154" i="56"/>
  <c r="AP116" i="57"/>
  <c r="AP154" i="56"/>
  <c r="AC101" i="57"/>
  <c r="AC111" i="58"/>
  <c r="AI111" i="57"/>
  <c r="AI101" i="56"/>
  <c r="AG101" i="56"/>
  <c r="AG111" i="57"/>
  <c r="AM111" i="57"/>
  <c r="AM101" i="56"/>
  <c r="AD101" i="57"/>
  <c r="AD111" i="58"/>
  <c r="AQ111" i="57"/>
  <c r="AQ101" i="56"/>
  <c r="Z111" i="57"/>
  <c r="Z101" i="56"/>
  <c r="AA101" i="56"/>
  <c r="AA111" i="57"/>
  <c r="AK111" i="58"/>
  <c r="AN111" i="57"/>
  <c r="AN101" i="56"/>
  <c r="AS101" i="56"/>
  <c r="AS111" i="57"/>
  <c r="AB111" i="58"/>
  <c r="AJ101" i="57"/>
  <c r="AJ111" i="58"/>
  <c r="AH111" i="58"/>
  <c r="AH101" i="57"/>
  <c r="AL111" i="58"/>
  <c r="AF111" i="58"/>
  <c r="AF101" i="57"/>
  <c r="AP111" i="57"/>
  <c r="AP101" i="56"/>
  <c r="AR111" i="57"/>
  <c r="AR101" i="56"/>
  <c r="AO111" i="57"/>
  <c r="AO101" i="56"/>
  <c r="Y111" i="58"/>
  <c r="Y101" i="57"/>
  <c r="AE101" i="57"/>
  <c r="AE111" i="58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F43" i="45" s="1"/>
  <c r="HA106" i="45"/>
  <c r="HB106" i="45"/>
  <c r="HC106" i="45"/>
  <c r="HD106" i="45"/>
  <c r="E44" i="45" s="1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G42" i="45" l="1"/>
  <c r="C42" i="45"/>
  <c r="D44" i="45"/>
  <c r="E43" i="45"/>
  <c r="F42" i="45"/>
  <c r="G44" i="45"/>
  <c r="C44" i="45"/>
  <c r="D43" i="45"/>
  <c r="E42" i="45"/>
  <c r="F44" i="45"/>
  <c r="G43" i="45"/>
  <c r="C43" i="45"/>
  <c r="D42" i="45"/>
  <c r="AE116" i="58"/>
  <c r="AE154" i="57"/>
  <c r="AO116" i="58"/>
  <c r="AO154" i="57"/>
  <c r="AK116" i="58"/>
  <c r="AK154" i="57"/>
  <c r="AL116" i="58"/>
  <c r="AL154" i="57"/>
  <c r="AM116" i="58"/>
  <c r="AM154" i="57"/>
  <c r="AR116" i="58"/>
  <c r="AR154" i="57"/>
  <c r="AP116" i="58"/>
  <c r="AP154" i="57"/>
  <c r="Z116" i="58"/>
  <c r="Z154" i="57"/>
  <c r="AF116" i="58"/>
  <c r="AF154" i="57"/>
  <c r="Y116" i="58"/>
  <c r="Y154" i="57"/>
  <c r="AA116" i="58"/>
  <c r="AA154" i="57"/>
  <c r="AG116" i="58"/>
  <c r="AG154" i="57"/>
  <c r="AB116" i="58"/>
  <c r="AB154" i="57"/>
  <c r="AC116" i="58"/>
  <c r="AC154" i="57"/>
  <c r="AS116" i="58"/>
  <c r="AS154" i="57"/>
  <c r="AI116" i="58"/>
  <c r="AI154" i="57"/>
  <c r="AL101" i="57"/>
  <c r="AK101" i="57"/>
  <c r="AJ116" i="58"/>
  <c r="AJ154" i="57"/>
  <c r="AH116" i="58"/>
  <c r="AH154" i="57"/>
  <c r="AD116" i="58"/>
  <c r="AD154" i="57"/>
  <c r="AQ116" i="58"/>
  <c r="AQ154" i="57"/>
  <c r="AN116" i="58"/>
  <c r="AN154" i="57"/>
  <c r="Y101" i="58"/>
  <c r="Y111" i="60"/>
  <c r="AF101" i="58"/>
  <c r="AF111" i="60"/>
  <c r="AH101" i="58"/>
  <c r="AH111" i="60"/>
  <c r="AB101" i="58"/>
  <c r="AB111" i="60"/>
  <c r="AE101" i="58"/>
  <c r="AE111" i="60"/>
  <c r="AJ101" i="58"/>
  <c r="AJ111" i="60"/>
  <c r="AD101" i="58"/>
  <c r="AD111" i="60"/>
  <c r="AC101" i="58"/>
  <c r="AC111" i="60"/>
  <c r="AL101" i="58"/>
  <c r="AL111" i="60"/>
  <c r="AK101" i="58"/>
  <c r="AK111" i="60"/>
  <c r="NM100" i="45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7"/>
  <c r="AN111" i="58"/>
  <c r="AN101" i="57"/>
  <c r="AI101" i="57"/>
  <c r="AI111" i="58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G111" i="58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D100" i="45"/>
  <c r="AQ111" i="58"/>
  <c r="AQ101" i="57"/>
  <c r="AM111" i="58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7"/>
  <c r="AP101" i="57"/>
  <c r="AP111" i="58"/>
  <c r="Z111" i="58"/>
  <c r="Z101" i="57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M157" i="44"/>
  <c r="AN157" i="44"/>
  <c r="AO157" i="44"/>
  <c r="AP157" i="44"/>
  <c r="AQ157" i="44"/>
  <c r="AR157" i="44"/>
  <c r="AS157" i="44"/>
  <c r="AT157" i="44"/>
  <c r="AU157" i="44"/>
  <c r="AV157" i="44"/>
  <c r="AW157" i="44"/>
  <c r="AX157" i="44"/>
  <c r="AY157" i="44"/>
  <c r="AZ157" i="44"/>
  <c r="BA157" i="44"/>
  <c r="BB157" i="44"/>
  <c r="BC157" i="44"/>
  <c r="BD157" i="44"/>
  <c r="BE157" i="44"/>
  <c r="BF157" i="44"/>
  <c r="BG157" i="44"/>
  <c r="BH157" i="44"/>
  <c r="BI157" i="44"/>
  <c r="BJ157" i="44"/>
  <c r="BK157" i="44"/>
  <c r="BL157" i="44"/>
  <c r="BM157" i="44"/>
  <c r="BN157" i="44"/>
  <c r="BO157" i="44"/>
  <c r="BP157" i="44"/>
  <c r="BQ157" i="44"/>
  <c r="BR157" i="44"/>
  <c r="BS157" i="44"/>
  <c r="BT157" i="44"/>
  <c r="BU157" i="44"/>
  <c r="BV157" i="44"/>
  <c r="BW157" i="44"/>
  <c r="BX157" i="44"/>
  <c r="BY157" i="44"/>
  <c r="BZ157" i="44"/>
  <c r="CA157" i="44"/>
  <c r="CB157" i="44"/>
  <c r="CC157" i="44"/>
  <c r="CD157" i="44"/>
  <c r="CE157" i="44"/>
  <c r="CF157" i="44"/>
  <c r="CG157" i="44"/>
  <c r="CH157" i="44"/>
  <c r="CI157" i="44"/>
  <c r="CJ157" i="44"/>
  <c r="CK157" i="44"/>
  <c r="CL157" i="44"/>
  <c r="CM157" i="44"/>
  <c r="CN157" i="44"/>
  <c r="CO157" i="44"/>
  <c r="CP157" i="44"/>
  <c r="CQ157" i="44"/>
  <c r="CR157" i="44"/>
  <c r="CS157" i="44"/>
  <c r="CT157" i="44"/>
  <c r="CU157" i="44"/>
  <c r="CV157" i="44"/>
  <c r="CW157" i="44"/>
  <c r="CX157" i="44"/>
  <c r="CY157" i="44"/>
  <c r="CZ157" i="44"/>
  <c r="DA157" i="44"/>
  <c r="DB157" i="44"/>
  <c r="DC157" i="44"/>
  <c r="DD157" i="44"/>
  <c r="DE157" i="44"/>
  <c r="DF157" i="44"/>
  <c r="DG157" i="44"/>
  <c r="DH157" i="44"/>
  <c r="DI157" i="44"/>
  <c r="DJ157" i="44"/>
  <c r="DK157" i="44"/>
  <c r="DL157" i="44"/>
  <c r="DM157" i="44"/>
  <c r="DN157" i="44"/>
  <c r="DO157" i="44"/>
  <c r="DP157" i="44"/>
  <c r="DQ157" i="44"/>
  <c r="DR157" i="44"/>
  <c r="DS157" i="44"/>
  <c r="DT157" i="44"/>
  <c r="DU157" i="44"/>
  <c r="DV157" i="44"/>
  <c r="DW157" i="44"/>
  <c r="DX157" i="44"/>
  <c r="DY157" i="44"/>
  <c r="DZ157" i="44"/>
  <c r="EA157" i="44"/>
  <c r="EB157" i="44"/>
  <c r="EC157" i="44"/>
  <c r="ED157" i="44"/>
  <c r="EE157" i="44"/>
  <c r="EF157" i="44"/>
  <c r="EG157" i="44"/>
  <c r="EH157" i="44"/>
  <c r="EI157" i="44"/>
  <c r="EJ157" i="44"/>
  <c r="EK157" i="44"/>
  <c r="EL157" i="44"/>
  <c r="EM157" i="44"/>
  <c r="EN157" i="44"/>
  <c r="EO157" i="44"/>
  <c r="EP157" i="44"/>
  <c r="EQ157" i="44"/>
  <c r="ER157" i="44"/>
  <c r="ES157" i="44"/>
  <c r="ET157" i="44"/>
  <c r="EU157" i="44"/>
  <c r="EV157" i="44"/>
  <c r="EW157" i="44"/>
  <c r="EX157" i="44"/>
  <c r="EY157" i="44"/>
  <c r="EZ157" i="44"/>
  <c r="FA157" i="44"/>
  <c r="FB157" i="44"/>
  <c r="FC157" i="44"/>
  <c r="FD157" i="44"/>
  <c r="FE157" i="44"/>
  <c r="FF157" i="44"/>
  <c r="FG157" i="44"/>
  <c r="FH157" i="44"/>
  <c r="FI157" i="44"/>
  <c r="FJ157" i="44"/>
  <c r="FK157" i="44"/>
  <c r="FL157" i="44"/>
  <c r="FM157" i="44"/>
  <c r="FN157" i="44"/>
  <c r="FO157" i="44"/>
  <c r="FP157" i="44"/>
  <c r="FQ157" i="44"/>
  <c r="FR157" i="44"/>
  <c r="FS157" i="44"/>
  <c r="FT157" i="44"/>
  <c r="FU157" i="44"/>
  <c r="FV157" i="44"/>
  <c r="FW157" i="44"/>
  <c r="FX157" i="44"/>
  <c r="FY157" i="44"/>
  <c r="FZ157" i="44"/>
  <c r="GA157" i="44"/>
  <c r="GB157" i="44"/>
  <c r="GC157" i="44"/>
  <c r="GD157" i="44"/>
  <c r="GE157" i="44"/>
  <c r="GF157" i="44"/>
  <c r="GG157" i="44"/>
  <c r="GH157" i="44"/>
  <c r="GI157" i="44"/>
  <c r="GJ157" i="44"/>
  <c r="GK157" i="44"/>
  <c r="GL157" i="44"/>
  <c r="GM157" i="44"/>
  <c r="GN157" i="44"/>
  <c r="GO157" i="44"/>
  <c r="GP157" i="44"/>
  <c r="GQ157" i="44"/>
  <c r="GR157" i="44"/>
  <c r="GS157" i="44"/>
  <c r="GT157" i="44"/>
  <c r="GU157" i="44"/>
  <c r="GV157" i="44"/>
  <c r="GW157" i="44"/>
  <c r="GX157" i="44"/>
  <c r="GY157" i="44"/>
  <c r="GZ157" i="44"/>
  <c r="HA157" i="44"/>
  <c r="HB157" i="44"/>
  <c r="HC157" i="44"/>
  <c r="HD157" i="44"/>
  <c r="HE157" i="44"/>
  <c r="HF157" i="44"/>
  <c r="HG157" i="44"/>
  <c r="HH157" i="44"/>
  <c r="HI157" i="44"/>
  <c r="HJ157" i="44"/>
  <c r="HK157" i="44"/>
  <c r="HL157" i="44"/>
  <c r="HM157" i="44"/>
  <c r="HN157" i="44"/>
  <c r="HO157" i="44"/>
  <c r="HP157" i="44"/>
  <c r="HQ157" i="44"/>
  <c r="HR157" i="44"/>
  <c r="HS157" i="44"/>
  <c r="HT157" i="44"/>
  <c r="HU157" i="44"/>
  <c r="HV157" i="44"/>
  <c r="HW157" i="44"/>
  <c r="HX157" i="44"/>
  <c r="HY157" i="44"/>
  <c r="HZ157" i="44"/>
  <c r="IA157" i="44"/>
  <c r="IB157" i="44"/>
  <c r="IC157" i="44"/>
  <c r="ID157" i="44"/>
  <c r="IE157" i="44"/>
  <c r="IF157" i="44"/>
  <c r="IG157" i="44"/>
  <c r="IH157" i="44"/>
  <c r="II157" i="44"/>
  <c r="IJ157" i="44"/>
  <c r="IK157" i="44"/>
  <c r="IL157" i="44"/>
  <c r="IM157" i="44"/>
  <c r="IN157" i="44"/>
  <c r="IO157" i="44"/>
  <c r="IP157" i="44"/>
  <c r="IQ157" i="44"/>
  <c r="IR157" i="44"/>
  <c r="IS157" i="44"/>
  <c r="IT157" i="44"/>
  <c r="IU157" i="44"/>
  <c r="IV157" i="44"/>
  <c r="IW157" i="44"/>
  <c r="IX157" i="44"/>
  <c r="IY157" i="44"/>
  <c r="IZ157" i="44"/>
  <c r="JA157" i="44"/>
  <c r="JB157" i="44"/>
  <c r="JC157" i="44"/>
  <c r="JD157" i="44"/>
  <c r="JE157" i="44"/>
  <c r="JF157" i="44"/>
  <c r="JG157" i="44"/>
  <c r="JH157" i="44"/>
  <c r="JI157" i="44"/>
  <c r="JJ157" i="44"/>
  <c r="JK157" i="44"/>
  <c r="JL157" i="44"/>
  <c r="JM157" i="44"/>
  <c r="JN157" i="44"/>
  <c r="JO157" i="44"/>
  <c r="JP157" i="44"/>
  <c r="JQ157" i="44"/>
  <c r="JR157" i="44"/>
  <c r="JS157" i="44"/>
  <c r="JT157" i="44"/>
  <c r="JU157" i="44"/>
  <c r="JV157" i="44"/>
  <c r="JW157" i="44"/>
  <c r="JX157" i="44"/>
  <c r="JY157" i="44"/>
  <c r="JZ157" i="44"/>
  <c r="KA157" i="44"/>
  <c r="KB157" i="44"/>
  <c r="KC157" i="44"/>
  <c r="KD157" i="44"/>
  <c r="KE157" i="44"/>
  <c r="KF157" i="44"/>
  <c r="KG157" i="44"/>
  <c r="KH157" i="44"/>
  <c r="KI157" i="44"/>
  <c r="KJ157" i="44"/>
  <c r="KK157" i="44"/>
  <c r="KL157" i="44"/>
  <c r="KM157" i="44"/>
  <c r="KN157" i="44"/>
  <c r="KO157" i="44"/>
  <c r="KP157" i="44"/>
  <c r="KQ157" i="44"/>
  <c r="KR157" i="44"/>
  <c r="KS157" i="44"/>
  <c r="KT157" i="44"/>
  <c r="KU157" i="44"/>
  <c r="KV157" i="44"/>
  <c r="KW157" i="44"/>
  <c r="KX157" i="44"/>
  <c r="KY157" i="44"/>
  <c r="KZ157" i="44"/>
  <c r="LA157" i="44"/>
  <c r="LB157" i="44"/>
  <c r="LC157" i="44"/>
  <c r="LD157" i="44"/>
  <c r="LE157" i="44"/>
  <c r="LF157" i="44"/>
  <c r="LG157" i="44"/>
  <c r="LH157" i="44"/>
  <c r="LI157" i="44"/>
  <c r="LJ157" i="44"/>
  <c r="LK157" i="44"/>
  <c r="LL157" i="44"/>
  <c r="LM157" i="44"/>
  <c r="LN157" i="44"/>
  <c r="LO157" i="44"/>
  <c r="LP157" i="44"/>
  <c r="LQ157" i="44"/>
  <c r="LR157" i="44"/>
  <c r="LS157" i="44"/>
  <c r="LT157" i="44"/>
  <c r="LU157" i="44"/>
  <c r="LV157" i="44"/>
  <c r="LW157" i="44"/>
  <c r="LX157" i="44"/>
  <c r="LY157" i="44"/>
  <c r="LZ157" i="44"/>
  <c r="MA157" i="44"/>
  <c r="MB157" i="44"/>
  <c r="MC157" i="44"/>
  <c r="MD157" i="44"/>
  <c r="ME157" i="44"/>
  <c r="MF157" i="44"/>
  <c r="MG157" i="44"/>
  <c r="MH157" i="44"/>
  <c r="MI157" i="44"/>
  <c r="MJ157" i="44"/>
  <c r="MK157" i="44"/>
  <c r="ML157" i="44"/>
  <c r="MM157" i="44"/>
  <c r="MN157" i="44"/>
  <c r="MO157" i="44"/>
  <c r="MP157" i="44"/>
  <c r="MQ157" i="44"/>
  <c r="MR157" i="44"/>
  <c r="MS157" i="44"/>
  <c r="MT157" i="44"/>
  <c r="MU157" i="44"/>
  <c r="MV157" i="44"/>
  <c r="MW157" i="44"/>
  <c r="MX157" i="44"/>
  <c r="MY157" i="44"/>
  <c r="MZ157" i="44"/>
  <c r="NA157" i="44"/>
  <c r="NB157" i="44"/>
  <c r="NC157" i="44"/>
  <c r="ND157" i="44"/>
  <c r="NE157" i="44"/>
  <c r="NF157" i="44"/>
  <c r="NG157" i="44"/>
  <c r="NH157" i="44"/>
  <c r="NI157" i="44"/>
  <c r="NJ157" i="44"/>
  <c r="NK157" i="44"/>
  <c r="NL157" i="44"/>
  <c r="NM157" i="44"/>
  <c r="NN157" i="44"/>
  <c r="NO157" i="44"/>
  <c r="NP157" i="44"/>
  <c r="NQ157" i="44"/>
  <c r="NR157" i="44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7" i="45"/>
  <c r="F157" i="45"/>
  <c r="G157" i="45"/>
  <c r="H157" i="45"/>
  <c r="I157" i="45"/>
  <c r="J157" i="45"/>
  <c r="K157" i="45"/>
  <c r="L157" i="45"/>
  <c r="M157" i="45"/>
  <c r="N157" i="45"/>
  <c r="O157" i="45"/>
  <c r="P157" i="45"/>
  <c r="Q157" i="45"/>
  <c r="R157" i="45"/>
  <c r="S157" i="45"/>
  <c r="T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U157" i="45"/>
  <c r="AV157" i="45"/>
  <c r="AW157" i="45"/>
  <c r="AX157" i="45"/>
  <c r="AY157" i="45"/>
  <c r="AZ157" i="45"/>
  <c r="BA157" i="45"/>
  <c r="BB157" i="45"/>
  <c r="BC157" i="45"/>
  <c r="BD157" i="45"/>
  <c r="BE157" i="45"/>
  <c r="BF157" i="45"/>
  <c r="BG157" i="45"/>
  <c r="BH157" i="45"/>
  <c r="BI157" i="45"/>
  <c r="BJ157" i="45"/>
  <c r="BK157" i="45"/>
  <c r="BL157" i="45"/>
  <c r="BM157" i="45"/>
  <c r="BN157" i="45"/>
  <c r="BO157" i="45"/>
  <c r="BP157" i="45"/>
  <c r="BQ157" i="45"/>
  <c r="BR157" i="45"/>
  <c r="BS157" i="45"/>
  <c r="BT157" i="45"/>
  <c r="BU157" i="45"/>
  <c r="BV157" i="45"/>
  <c r="BW157" i="45"/>
  <c r="BX157" i="45"/>
  <c r="BY157" i="45"/>
  <c r="BZ157" i="45"/>
  <c r="CA157" i="45"/>
  <c r="CB157" i="45"/>
  <c r="CC157" i="45"/>
  <c r="CD157" i="45"/>
  <c r="CE157" i="45"/>
  <c r="CF157" i="45"/>
  <c r="CG157" i="45"/>
  <c r="CH157" i="45"/>
  <c r="CI157" i="45"/>
  <c r="CJ157" i="45"/>
  <c r="CK157" i="45"/>
  <c r="CL157" i="45"/>
  <c r="CM157" i="45"/>
  <c r="CN157" i="45"/>
  <c r="CO157" i="45"/>
  <c r="CP157" i="45"/>
  <c r="CQ157" i="45"/>
  <c r="CR157" i="45"/>
  <c r="CS157" i="45"/>
  <c r="CT157" i="45"/>
  <c r="CU157" i="45"/>
  <c r="CV157" i="45"/>
  <c r="CW157" i="45"/>
  <c r="CX157" i="45"/>
  <c r="CY157" i="45"/>
  <c r="CZ157" i="45"/>
  <c r="DA157" i="45"/>
  <c r="DB157" i="45"/>
  <c r="DC157" i="45"/>
  <c r="DD157" i="45"/>
  <c r="DE157" i="45"/>
  <c r="DF157" i="45"/>
  <c r="DG157" i="45"/>
  <c r="DH157" i="45"/>
  <c r="DI157" i="45"/>
  <c r="DJ157" i="45"/>
  <c r="DK157" i="45"/>
  <c r="DL157" i="45"/>
  <c r="DM157" i="45"/>
  <c r="DN157" i="45"/>
  <c r="DO157" i="45"/>
  <c r="DP157" i="45"/>
  <c r="DQ157" i="45"/>
  <c r="DR157" i="45"/>
  <c r="DS157" i="45"/>
  <c r="DT157" i="45"/>
  <c r="DU157" i="45"/>
  <c r="DV157" i="45"/>
  <c r="DW157" i="45"/>
  <c r="DX157" i="45"/>
  <c r="DY157" i="45"/>
  <c r="DZ157" i="45"/>
  <c r="EA157" i="45"/>
  <c r="EB157" i="45"/>
  <c r="EC157" i="45"/>
  <c r="ED157" i="45"/>
  <c r="EE157" i="45"/>
  <c r="EF157" i="45"/>
  <c r="EG157" i="45"/>
  <c r="EH157" i="45"/>
  <c r="EI157" i="45"/>
  <c r="EJ157" i="45"/>
  <c r="EK157" i="45"/>
  <c r="EL157" i="45"/>
  <c r="EM157" i="45"/>
  <c r="EN157" i="45"/>
  <c r="EO157" i="45"/>
  <c r="EP157" i="45"/>
  <c r="EQ157" i="45"/>
  <c r="ER157" i="45"/>
  <c r="ES157" i="45"/>
  <c r="ET157" i="45"/>
  <c r="EU157" i="45"/>
  <c r="EV157" i="45"/>
  <c r="EW157" i="45"/>
  <c r="EX157" i="45"/>
  <c r="EY157" i="45"/>
  <c r="EZ157" i="45"/>
  <c r="FA157" i="45"/>
  <c r="FB157" i="45"/>
  <c r="FC157" i="45"/>
  <c r="FD157" i="45"/>
  <c r="FE157" i="45"/>
  <c r="FF157" i="45"/>
  <c r="FG157" i="45"/>
  <c r="FH157" i="45"/>
  <c r="FI157" i="45"/>
  <c r="FJ157" i="45"/>
  <c r="FK157" i="45"/>
  <c r="FL157" i="45"/>
  <c r="FM157" i="45"/>
  <c r="FN157" i="45"/>
  <c r="FO157" i="45"/>
  <c r="FP157" i="45"/>
  <c r="FQ157" i="45"/>
  <c r="FR157" i="45"/>
  <c r="FS157" i="45"/>
  <c r="FT157" i="45"/>
  <c r="FU157" i="45"/>
  <c r="FV157" i="45"/>
  <c r="FW157" i="45"/>
  <c r="FX157" i="45"/>
  <c r="FY157" i="45"/>
  <c r="FZ157" i="45"/>
  <c r="GA157" i="45"/>
  <c r="GB157" i="45"/>
  <c r="GC157" i="45"/>
  <c r="GD157" i="45"/>
  <c r="GE157" i="45"/>
  <c r="GF157" i="45"/>
  <c r="GG157" i="45"/>
  <c r="GH157" i="45"/>
  <c r="GI157" i="45"/>
  <c r="GJ157" i="45"/>
  <c r="GK157" i="45"/>
  <c r="GL157" i="45"/>
  <c r="GM157" i="45"/>
  <c r="GN157" i="45"/>
  <c r="GO157" i="45"/>
  <c r="GP157" i="45"/>
  <c r="GQ157" i="45"/>
  <c r="GR157" i="45"/>
  <c r="GS157" i="45"/>
  <c r="GT157" i="45"/>
  <c r="GU157" i="45"/>
  <c r="GV157" i="45"/>
  <c r="GW157" i="45"/>
  <c r="GX157" i="45"/>
  <c r="GY157" i="45"/>
  <c r="GZ157" i="45"/>
  <c r="HA157" i="45"/>
  <c r="HB157" i="45"/>
  <c r="HC157" i="45"/>
  <c r="HD157" i="45"/>
  <c r="HE157" i="45"/>
  <c r="HF157" i="45"/>
  <c r="HG157" i="45"/>
  <c r="HH157" i="45"/>
  <c r="HI157" i="45"/>
  <c r="HJ157" i="45"/>
  <c r="HK157" i="45"/>
  <c r="HL157" i="45"/>
  <c r="HM157" i="45"/>
  <c r="HN157" i="45"/>
  <c r="HO157" i="45"/>
  <c r="HP157" i="45"/>
  <c r="HQ157" i="45"/>
  <c r="HR157" i="45"/>
  <c r="HS157" i="45"/>
  <c r="HT157" i="45"/>
  <c r="HU157" i="45"/>
  <c r="HV157" i="45"/>
  <c r="HW157" i="45"/>
  <c r="HX157" i="45"/>
  <c r="HY157" i="45"/>
  <c r="HZ157" i="45"/>
  <c r="IA157" i="45"/>
  <c r="IB157" i="45"/>
  <c r="IC157" i="45"/>
  <c r="ID157" i="45"/>
  <c r="IE157" i="45"/>
  <c r="IF157" i="45"/>
  <c r="IG157" i="45"/>
  <c r="IH157" i="45"/>
  <c r="II157" i="45"/>
  <c r="IJ157" i="45"/>
  <c r="IK157" i="45"/>
  <c r="IL157" i="45"/>
  <c r="IM157" i="45"/>
  <c r="IN157" i="45"/>
  <c r="IO157" i="45"/>
  <c r="IP157" i="45"/>
  <c r="IQ157" i="45"/>
  <c r="IR157" i="45"/>
  <c r="IS157" i="45"/>
  <c r="IT157" i="45"/>
  <c r="IU157" i="45"/>
  <c r="IV157" i="45"/>
  <c r="IW157" i="45"/>
  <c r="IX157" i="45"/>
  <c r="IY157" i="45"/>
  <c r="IZ157" i="45"/>
  <c r="JA157" i="45"/>
  <c r="JB157" i="45"/>
  <c r="JC157" i="45"/>
  <c r="JD157" i="45"/>
  <c r="JE157" i="45"/>
  <c r="JF157" i="45"/>
  <c r="JG157" i="45"/>
  <c r="JH157" i="45"/>
  <c r="JI157" i="45"/>
  <c r="JJ157" i="45"/>
  <c r="JK157" i="45"/>
  <c r="JL157" i="45"/>
  <c r="JM157" i="45"/>
  <c r="JN157" i="45"/>
  <c r="JO157" i="45"/>
  <c r="JP157" i="45"/>
  <c r="JQ157" i="45"/>
  <c r="JR157" i="45"/>
  <c r="JS157" i="45"/>
  <c r="JT157" i="45"/>
  <c r="JU157" i="45"/>
  <c r="JV157" i="45"/>
  <c r="JW157" i="45"/>
  <c r="JX157" i="45"/>
  <c r="JY157" i="45"/>
  <c r="JZ157" i="45"/>
  <c r="KA157" i="45"/>
  <c r="KB157" i="45"/>
  <c r="KC157" i="45"/>
  <c r="KD157" i="45"/>
  <c r="KE157" i="45"/>
  <c r="KF157" i="45"/>
  <c r="KG157" i="45"/>
  <c r="KH157" i="45"/>
  <c r="KI157" i="45"/>
  <c r="KJ157" i="45"/>
  <c r="KK157" i="45"/>
  <c r="KL157" i="45"/>
  <c r="KM157" i="45"/>
  <c r="KN157" i="45"/>
  <c r="KO157" i="45"/>
  <c r="KP157" i="45"/>
  <c r="KQ157" i="45"/>
  <c r="KR157" i="45"/>
  <c r="KS157" i="45"/>
  <c r="KT157" i="45"/>
  <c r="KU157" i="45"/>
  <c r="KV157" i="45"/>
  <c r="KW157" i="45"/>
  <c r="KX157" i="45"/>
  <c r="KY157" i="45"/>
  <c r="KZ157" i="45"/>
  <c r="LA157" i="45"/>
  <c r="LB157" i="45"/>
  <c r="LC157" i="45"/>
  <c r="LD157" i="45"/>
  <c r="LE157" i="45"/>
  <c r="LF157" i="45"/>
  <c r="LG157" i="45"/>
  <c r="LH157" i="45"/>
  <c r="LI157" i="45"/>
  <c r="LJ157" i="45"/>
  <c r="LK157" i="45"/>
  <c r="LL157" i="45"/>
  <c r="LM157" i="45"/>
  <c r="LN157" i="45"/>
  <c r="LO157" i="45"/>
  <c r="LP157" i="45"/>
  <c r="LQ157" i="45"/>
  <c r="LR157" i="45"/>
  <c r="LS157" i="45"/>
  <c r="LT157" i="45"/>
  <c r="LU157" i="45"/>
  <c r="LV157" i="45"/>
  <c r="LW157" i="45"/>
  <c r="LX157" i="45"/>
  <c r="LY157" i="45"/>
  <c r="LZ157" i="45"/>
  <c r="MA157" i="45"/>
  <c r="MB157" i="45"/>
  <c r="MC157" i="45"/>
  <c r="MD157" i="45"/>
  <c r="ME157" i="45"/>
  <c r="MF157" i="45"/>
  <c r="MG157" i="45"/>
  <c r="MH157" i="45"/>
  <c r="MI157" i="45"/>
  <c r="MJ157" i="45"/>
  <c r="MK157" i="45"/>
  <c r="ML157" i="45"/>
  <c r="MM157" i="45"/>
  <c r="MN157" i="45"/>
  <c r="MO157" i="45"/>
  <c r="MP157" i="45"/>
  <c r="MQ157" i="45"/>
  <c r="MR157" i="45"/>
  <c r="MS157" i="45"/>
  <c r="MT157" i="45"/>
  <c r="MU157" i="45"/>
  <c r="MV157" i="45"/>
  <c r="MW157" i="45"/>
  <c r="MX157" i="45"/>
  <c r="MY157" i="45"/>
  <c r="MZ157" i="45"/>
  <c r="NA157" i="45"/>
  <c r="NB157" i="45"/>
  <c r="NC157" i="45"/>
  <c r="ND157" i="45"/>
  <c r="NE157" i="45"/>
  <c r="NF157" i="45"/>
  <c r="NG157" i="45"/>
  <c r="NH157" i="45"/>
  <c r="NI157" i="45"/>
  <c r="NJ157" i="45"/>
  <c r="NK157" i="45"/>
  <c r="NL157" i="45"/>
  <c r="NM157" i="45"/>
  <c r="NN157" i="45"/>
  <c r="NO157" i="45"/>
  <c r="NP157" i="45"/>
  <c r="NQ157" i="45"/>
  <c r="NR157" i="45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AO157" i="46"/>
  <c r="AP157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CC157" i="46"/>
  <c r="CD157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DS157" i="46"/>
  <c r="DT157" i="46"/>
  <c r="DU157" i="46"/>
  <c r="DV157" i="46"/>
  <c r="DW157" i="46"/>
  <c r="DX157" i="46"/>
  <c r="DY157" i="46"/>
  <c r="DZ157" i="46"/>
  <c r="EA157" i="46"/>
  <c r="EB157" i="46"/>
  <c r="EC157" i="46"/>
  <c r="ED157" i="46"/>
  <c r="EE157" i="46"/>
  <c r="EF157" i="46"/>
  <c r="EG157" i="46"/>
  <c r="EH157" i="46"/>
  <c r="EI157" i="46"/>
  <c r="EJ157" i="46"/>
  <c r="EK157" i="46"/>
  <c r="EL157" i="46"/>
  <c r="EM157" i="46"/>
  <c r="EN157" i="46"/>
  <c r="EO157" i="46"/>
  <c r="EP157" i="46"/>
  <c r="EQ157" i="46"/>
  <c r="ER157" i="46"/>
  <c r="ES157" i="46"/>
  <c r="ET157" i="46"/>
  <c r="EU157" i="46"/>
  <c r="EV157" i="46"/>
  <c r="EW157" i="46"/>
  <c r="EX157" i="46"/>
  <c r="EY157" i="46"/>
  <c r="EZ157" i="46"/>
  <c r="FA157" i="46"/>
  <c r="FB157" i="46"/>
  <c r="FC157" i="46"/>
  <c r="FD157" i="46"/>
  <c r="FE157" i="46"/>
  <c r="FF157" i="46"/>
  <c r="FG157" i="46"/>
  <c r="FH157" i="46"/>
  <c r="FI157" i="46"/>
  <c r="FJ157" i="46"/>
  <c r="FK157" i="46"/>
  <c r="FL157" i="46"/>
  <c r="FM157" i="46"/>
  <c r="FN157" i="46"/>
  <c r="FO157" i="46"/>
  <c r="FP157" i="46"/>
  <c r="FQ157" i="46"/>
  <c r="FR157" i="46"/>
  <c r="FS157" i="46"/>
  <c r="FT157" i="46"/>
  <c r="FU157" i="46"/>
  <c r="FV157" i="46"/>
  <c r="FW157" i="46"/>
  <c r="FX157" i="46"/>
  <c r="FY157" i="46"/>
  <c r="FZ157" i="46"/>
  <c r="GA157" i="46"/>
  <c r="GB157" i="46"/>
  <c r="GC157" i="46"/>
  <c r="GD157" i="46"/>
  <c r="GE157" i="46"/>
  <c r="GF157" i="46"/>
  <c r="GG157" i="46"/>
  <c r="GH157" i="46"/>
  <c r="GI157" i="46"/>
  <c r="GJ157" i="46"/>
  <c r="GK157" i="46"/>
  <c r="GL157" i="46"/>
  <c r="GM157" i="46"/>
  <c r="GN157" i="46"/>
  <c r="GO157" i="46"/>
  <c r="GP157" i="46"/>
  <c r="GQ157" i="46"/>
  <c r="GR157" i="46"/>
  <c r="GS157" i="46"/>
  <c r="GT157" i="46"/>
  <c r="GU157" i="46"/>
  <c r="GV157" i="46"/>
  <c r="GW157" i="46"/>
  <c r="GX157" i="46"/>
  <c r="GY157" i="46"/>
  <c r="GZ157" i="46"/>
  <c r="HA157" i="46"/>
  <c r="HB157" i="46"/>
  <c r="HC157" i="46"/>
  <c r="HD157" i="46"/>
  <c r="HE157" i="46"/>
  <c r="HF157" i="46"/>
  <c r="HG157" i="46"/>
  <c r="HH157" i="46"/>
  <c r="HI157" i="46"/>
  <c r="HJ157" i="46"/>
  <c r="HK157" i="46"/>
  <c r="HL157" i="46"/>
  <c r="HM157" i="46"/>
  <c r="HN157" i="46"/>
  <c r="HO157" i="46"/>
  <c r="HP157" i="46"/>
  <c r="HQ157" i="46"/>
  <c r="HR157" i="46"/>
  <c r="HS157" i="46"/>
  <c r="HT157" i="46"/>
  <c r="HU157" i="46"/>
  <c r="HV157" i="46"/>
  <c r="HW157" i="46"/>
  <c r="HX157" i="46"/>
  <c r="HY157" i="46"/>
  <c r="HZ157" i="46"/>
  <c r="IA157" i="46"/>
  <c r="IB157" i="46"/>
  <c r="IC157" i="46"/>
  <c r="ID157" i="46"/>
  <c r="IE157" i="46"/>
  <c r="IF157" i="46"/>
  <c r="IG157" i="46"/>
  <c r="IH157" i="46"/>
  <c r="II157" i="46"/>
  <c r="IJ157" i="46"/>
  <c r="IK157" i="46"/>
  <c r="IL157" i="46"/>
  <c r="IM157" i="46"/>
  <c r="IN157" i="46"/>
  <c r="IO157" i="46"/>
  <c r="IP157" i="46"/>
  <c r="IQ157" i="46"/>
  <c r="IR157" i="46"/>
  <c r="IS157" i="46"/>
  <c r="IT157" i="46"/>
  <c r="IU157" i="46"/>
  <c r="IV157" i="46"/>
  <c r="IW157" i="46"/>
  <c r="IX157" i="46"/>
  <c r="IY157" i="46"/>
  <c r="IZ157" i="46"/>
  <c r="JA157" i="46"/>
  <c r="JB157" i="46"/>
  <c r="JC157" i="46"/>
  <c r="JD157" i="46"/>
  <c r="JE157" i="46"/>
  <c r="JF157" i="46"/>
  <c r="JG157" i="46"/>
  <c r="JH157" i="46"/>
  <c r="JI157" i="46"/>
  <c r="JJ157" i="46"/>
  <c r="JK157" i="46"/>
  <c r="JL157" i="46"/>
  <c r="JM157" i="46"/>
  <c r="JN157" i="46"/>
  <c r="JO157" i="46"/>
  <c r="JP157" i="46"/>
  <c r="JQ157" i="46"/>
  <c r="JR157" i="46"/>
  <c r="JS157" i="46"/>
  <c r="JT157" i="46"/>
  <c r="JU157" i="46"/>
  <c r="JV157" i="46"/>
  <c r="JW157" i="46"/>
  <c r="JX157" i="46"/>
  <c r="JY157" i="46"/>
  <c r="JZ157" i="46"/>
  <c r="KA157" i="46"/>
  <c r="KB157" i="46"/>
  <c r="KC157" i="46"/>
  <c r="KD157" i="46"/>
  <c r="KE157" i="46"/>
  <c r="KF157" i="46"/>
  <c r="KG157" i="46"/>
  <c r="KH157" i="46"/>
  <c r="KI157" i="46"/>
  <c r="KJ157" i="46"/>
  <c r="KK157" i="46"/>
  <c r="KL157" i="46"/>
  <c r="KM157" i="46"/>
  <c r="KN157" i="46"/>
  <c r="KO157" i="46"/>
  <c r="KP157" i="46"/>
  <c r="KQ157" i="46"/>
  <c r="KR157" i="46"/>
  <c r="KS157" i="46"/>
  <c r="KT157" i="46"/>
  <c r="KU157" i="46"/>
  <c r="KV157" i="46"/>
  <c r="KW157" i="46"/>
  <c r="KX157" i="46"/>
  <c r="KY157" i="46"/>
  <c r="KZ157" i="46"/>
  <c r="LA157" i="46"/>
  <c r="LB157" i="46"/>
  <c r="LC157" i="46"/>
  <c r="LD157" i="46"/>
  <c r="LE157" i="46"/>
  <c r="LF157" i="46"/>
  <c r="LG157" i="46"/>
  <c r="LH157" i="46"/>
  <c r="LI157" i="46"/>
  <c r="LJ157" i="46"/>
  <c r="LK157" i="46"/>
  <c r="LL157" i="46"/>
  <c r="LM157" i="46"/>
  <c r="LN157" i="46"/>
  <c r="LO157" i="46"/>
  <c r="LP157" i="46"/>
  <c r="LQ157" i="46"/>
  <c r="LR157" i="46"/>
  <c r="LS157" i="46"/>
  <c r="LT157" i="46"/>
  <c r="LU157" i="46"/>
  <c r="LV157" i="46"/>
  <c r="LW157" i="46"/>
  <c r="LX157" i="46"/>
  <c r="LY157" i="46"/>
  <c r="LZ157" i="46"/>
  <c r="MA157" i="46"/>
  <c r="MB157" i="46"/>
  <c r="MC157" i="46"/>
  <c r="MD157" i="46"/>
  <c r="ME157" i="46"/>
  <c r="MF157" i="46"/>
  <c r="MG157" i="46"/>
  <c r="MH157" i="46"/>
  <c r="MI157" i="46"/>
  <c r="MJ157" i="46"/>
  <c r="MK157" i="46"/>
  <c r="ML157" i="46"/>
  <c r="MM157" i="46"/>
  <c r="MN157" i="46"/>
  <c r="MO157" i="46"/>
  <c r="MP157" i="46"/>
  <c r="MQ157" i="46"/>
  <c r="MR157" i="46"/>
  <c r="MS157" i="46"/>
  <c r="MT157" i="46"/>
  <c r="MU157" i="46"/>
  <c r="MV157" i="46"/>
  <c r="MW157" i="46"/>
  <c r="MX157" i="46"/>
  <c r="MY157" i="46"/>
  <c r="MZ157" i="46"/>
  <c r="NA157" i="46"/>
  <c r="NB157" i="46"/>
  <c r="NC157" i="46"/>
  <c r="ND157" i="46"/>
  <c r="NE157" i="46"/>
  <c r="NF157" i="46"/>
  <c r="NG157" i="46"/>
  <c r="NH157" i="46"/>
  <c r="NI157" i="46"/>
  <c r="NJ157" i="46"/>
  <c r="NK157" i="46"/>
  <c r="NL157" i="46"/>
  <c r="NM157" i="46"/>
  <c r="NN157" i="46"/>
  <c r="NO157" i="46"/>
  <c r="NP157" i="46"/>
  <c r="NQ157" i="46"/>
  <c r="NR157" i="4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AN157" i="36"/>
  <c r="AO157" i="36"/>
  <c r="AP157" i="36"/>
  <c r="AQ157" i="36"/>
  <c r="AR157" i="36"/>
  <c r="AS157" i="36"/>
  <c r="AT157" i="36"/>
  <c r="AU157" i="36"/>
  <c r="AV157" i="36"/>
  <c r="AW157" i="36"/>
  <c r="AX157" i="36"/>
  <c r="AY157" i="36"/>
  <c r="AZ157" i="36"/>
  <c r="BA157" i="36"/>
  <c r="BB157" i="36"/>
  <c r="BC157" i="36"/>
  <c r="BD157" i="36"/>
  <c r="BE157" i="36"/>
  <c r="BF157" i="36"/>
  <c r="BG157" i="36"/>
  <c r="BH157" i="36"/>
  <c r="BI157" i="36"/>
  <c r="BJ157" i="36"/>
  <c r="BK157" i="36"/>
  <c r="BL157" i="36"/>
  <c r="BM157" i="36"/>
  <c r="BN157" i="36"/>
  <c r="BO157" i="36"/>
  <c r="BP157" i="36"/>
  <c r="BQ157" i="36"/>
  <c r="BR157" i="36"/>
  <c r="BS157" i="36"/>
  <c r="BT157" i="36"/>
  <c r="BU157" i="36"/>
  <c r="BV157" i="36"/>
  <c r="BW157" i="36"/>
  <c r="BX157" i="36"/>
  <c r="BY157" i="36"/>
  <c r="BZ157" i="36"/>
  <c r="CA157" i="36"/>
  <c r="CB157" i="36"/>
  <c r="CC157" i="36"/>
  <c r="CD157" i="36"/>
  <c r="CE157" i="36"/>
  <c r="CF157" i="36"/>
  <c r="CG157" i="36"/>
  <c r="CH157" i="36"/>
  <c r="CI157" i="36"/>
  <c r="CJ157" i="36"/>
  <c r="CK157" i="36"/>
  <c r="CL157" i="36"/>
  <c r="CM157" i="36"/>
  <c r="CN157" i="36"/>
  <c r="CO157" i="36"/>
  <c r="CP157" i="36"/>
  <c r="CQ157" i="36"/>
  <c r="CR157" i="36"/>
  <c r="CS157" i="36"/>
  <c r="CT157" i="36"/>
  <c r="CU157" i="36"/>
  <c r="CV157" i="36"/>
  <c r="CW157" i="36"/>
  <c r="CX157" i="36"/>
  <c r="CY157" i="36"/>
  <c r="CZ157" i="36"/>
  <c r="DA157" i="36"/>
  <c r="DB157" i="36"/>
  <c r="DC157" i="36"/>
  <c r="DD157" i="36"/>
  <c r="DE157" i="36"/>
  <c r="DF157" i="36"/>
  <c r="DG157" i="36"/>
  <c r="DH157" i="36"/>
  <c r="DI157" i="36"/>
  <c r="DJ157" i="36"/>
  <c r="DK157" i="36"/>
  <c r="DL157" i="36"/>
  <c r="DM157" i="36"/>
  <c r="DN157" i="36"/>
  <c r="DO157" i="36"/>
  <c r="DP157" i="36"/>
  <c r="DQ157" i="36"/>
  <c r="DR157" i="36"/>
  <c r="DS157" i="36"/>
  <c r="DT157" i="36"/>
  <c r="DU157" i="36"/>
  <c r="DV157" i="36"/>
  <c r="DW157" i="36"/>
  <c r="DX157" i="36"/>
  <c r="DY157" i="36"/>
  <c r="DZ157" i="36"/>
  <c r="EA157" i="36"/>
  <c r="EB157" i="36"/>
  <c r="EC157" i="36"/>
  <c r="ED157" i="36"/>
  <c r="EE157" i="36"/>
  <c r="EF157" i="36"/>
  <c r="EG157" i="36"/>
  <c r="EH157" i="36"/>
  <c r="EI157" i="36"/>
  <c r="EJ157" i="36"/>
  <c r="EK157" i="36"/>
  <c r="EL157" i="36"/>
  <c r="EM157" i="36"/>
  <c r="EN157" i="36"/>
  <c r="EO157" i="36"/>
  <c r="EP157" i="36"/>
  <c r="EQ157" i="36"/>
  <c r="ER157" i="36"/>
  <c r="ES157" i="36"/>
  <c r="ET157" i="36"/>
  <c r="EU157" i="36"/>
  <c r="EV157" i="36"/>
  <c r="EW157" i="36"/>
  <c r="EX157" i="36"/>
  <c r="EY157" i="36"/>
  <c r="EZ157" i="36"/>
  <c r="FA157" i="36"/>
  <c r="FB157" i="36"/>
  <c r="FC157" i="36"/>
  <c r="FD157" i="36"/>
  <c r="FE157" i="36"/>
  <c r="FF157" i="36"/>
  <c r="FG157" i="36"/>
  <c r="FH157" i="36"/>
  <c r="FI157" i="36"/>
  <c r="FJ157" i="36"/>
  <c r="FK157" i="36"/>
  <c r="FL157" i="36"/>
  <c r="FM157" i="36"/>
  <c r="FN157" i="36"/>
  <c r="FO157" i="36"/>
  <c r="FP157" i="36"/>
  <c r="FQ157" i="36"/>
  <c r="FR157" i="36"/>
  <c r="FS157" i="36"/>
  <c r="FT157" i="36"/>
  <c r="FU157" i="36"/>
  <c r="FV157" i="36"/>
  <c r="FW157" i="36"/>
  <c r="FX157" i="36"/>
  <c r="FY157" i="36"/>
  <c r="FZ157" i="36"/>
  <c r="GA157" i="36"/>
  <c r="GB157" i="36"/>
  <c r="GC157" i="36"/>
  <c r="GD157" i="36"/>
  <c r="GE157" i="36"/>
  <c r="GF157" i="36"/>
  <c r="GG157" i="36"/>
  <c r="GH157" i="36"/>
  <c r="GI157" i="36"/>
  <c r="GJ157" i="36"/>
  <c r="GK157" i="36"/>
  <c r="GL157" i="36"/>
  <c r="GM157" i="36"/>
  <c r="GN157" i="36"/>
  <c r="GO157" i="36"/>
  <c r="GP157" i="36"/>
  <c r="GQ157" i="36"/>
  <c r="GR157" i="36"/>
  <c r="GS157" i="36"/>
  <c r="GT157" i="36"/>
  <c r="GU157" i="36"/>
  <c r="GV157" i="36"/>
  <c r="GW157" i="36"/>
  <c r="GX157" i="36"/>
  <c r="GY157" i="36"/>
  <c r="GZ157" i="36"/>
  <c r="HA157" i="36"/>
  <c r="HB157" i="36"/>
  <c r="HC157" i="36"/>
  <c r="HD157" i="36"/>
  <c r="HE157" i="36"/>
  <c r="HF157" i="36"/>
  <c r="HG157" i="36"/>
  <c r="HH157" i="36"/>
  <c r="HI157" i="36"/>
  <c r="HJ157" i="36"/>
  <c r="HK157" i="36"/>
  <c r="HL157" i="36"/>
  <c r="HM157" i="36"/>
  <c r="HN157" i="36"/>
  <c r="HO157" i="36"/>
  <c r="HP157" i="36"/>
  <c r="HQ157" i="36"/>
  <c r="HR157" i="36"/>
  <c r="HS157" i="36"/>
  <c r="HT157" i="36"/>
  <c r="HU157" i="36"/>
  <c r="HV157" i="36"/>
  <c r="HW157" i="36"/>
  <c r="HX157" i="36"/>
  <c r="HY157" i="36"/>
  <c r="HZ157" i="36"/>
  <c r="IA157" i="36"/>
  <c r="IB157" i="36"/>
  <c r="IC157" i="36"/>
  <c r="ID157" i="36"/>
  <c r="IE157" i="36"/>
  <c r="IF157" i="36"/>
  <c r="IG157" i="36"/>
  <c r="IH157" i="36"/>
  <c r="II157" i="36"/>
  <c r="IJ157" i="36"/>
  <c r="IK157" i="36"/>
  <c r="IL157" i="36"/>
  <c r="IM157" i="36"/>
  <c r="IN157" i="36"/>
  <c r="IO157" i="36"/>
  <c r="IP157" i="36"/>
  <c r="IQ157" i="36"/>
  <c r="IR157" i="36"/>
  <c r="IS157" i="36"/>
  <c r="IT157" i="36"/>
  <c r="IU157" i="36"/>
  <c r="IV157" i="36"/>
  <c r="IW157" i="36"/>
  <c r="IX157" i="36"/>
  <c r="IY157" i="36"/>
  <c r="IZ157" i="36"/>
  <c r="JA157" i="36"/>
  <c r="JB157" i="36"/>
  <c r="JC157" i="36"/>
  <c r="JD157" i="36"/>
  <c r="JE157" i="36"/>
  <c r="JF157" i="36"/>
  <c r="JG157" i="36"/>
  <c r="JH157" i="36"/>
  <c r="JI157" i="36"/>
  <c r="JJ157" i="36"/>
  <c r="JK157" i="36"/>
  <c r="JL157" i="36"/>
  <c r="JM157" i="36"/>
  <c r="JN157" i="36"/>
  <c r="JO157" i="36"/>
  <c r="JP157" i="36"/>
  <c r="JQ157" i="36"/>
  <c r="JR157" i="36"/>
  <c r="JS157" i="36"/>
  <c r="JT157" i="36"/>
  <c r="JU157" i="36"/>
  <c r="JV157" i="36"/>
  <c r="JW157" i="36"/>
  <c r="JX157" i="36"/>
  <c r="JY157" i="36"/>
  <c r="JZ157" i="36"/>
  <c r="KA157" i="36"/>
  <c r="KB157" i="36"/>
  <c r="KC157" i="36"/>
  <c r="KD157" i="36"/>
  <c r="KE157" i="36"/>
  <c r="KF157" i="36"/>
  <c r="KG157" i="36"/>
  <c r="KH157" i="36"/>
  <c r="KI157" i="36"/>
  <c r="KJ157" i="36"/>
  <c r="KK157" i="36"/>
  <c r="KL157" i="36"/>
  <c r="KM157" i="36"/>
  <c r="KN157" i="36"/>
  <c r="KO157" i="36"/>
  <c r="KP157" i="36"/>
  <c r="KQ157" i="36"/>
  <c r="KR157" i="36"/>
  <c r="KS157" i="36"/>
  <c r="KT157" i="36"/>
  <c r="KU157" i="36"/>
  <c r="KV157" i="36"/>
  <c r="KW157" i="36"/>
  <c r="KX157" i="36"/>
  <c r="KY157" i="36"/>
  <c r="KZ157" i="36"/>
  <c r="LA157" i="36"/>
  <c r="LB157" i="36"/>
  <c r="LC157" i="36"/>
  <c r="LD157" i="36"/>
  <c r="LE157" i="36"/>
  <c r="LF157" i="36"/>
  <c r="LG157" i="36"/>
  <c r="LH157" i="36"/>
  <c r="LI157" i="36"/>
  <c r="LJ157" i="36"/>
  <c r="LK157" i="36"/>
  <c r="LL157" i="36"/>
  <c r="LM157" i="36"/>
  <c r="LN157" i="36"/>
  <c r="LO157" i="36"/>
  <c r="LP157" i="36"/>
  <c r="LQ157" i="36"/>
  <c r="LR157" i="36"/>
  <c r="LS157" i="36"/>
  <c r="LT157" i="36"/>
  <c r="LU157" i="36"/>
  <c r="LV157" i="36"/>
  <c r="LW157" i="36"/>
  <c r="LX157" i="36"/>
  <c r="LY157" i="36"/>
  <c r="LZ157" i="36"/>
  <c r="MA157" i="36"/>
  <c r="MB157" i="36"/>
  <c r="MC157" i="36"/>
  <c r="MD157" i="36"/>
  <c r="ME157" i="36"/>
  <c r="MF157" i="36"/>
  <c r="MG157" i="36"/>
  <c r="MH157" i="36"/>
  <c r="MI157" i="36"/>
  <c r="MJ157" i="36"/>
  <c r="MK157" i="36"/>
  <c r="ML157" i="36"/>
  <c r="MM157" i="36"/>
  <c r="MN157" i="36"/>
  <c r="MO157" i="36"/>
  <c r="MP157" i="36"/>
  <c r="MQ157" i="36"/>
  <c r="MR157" i="36"/>
  <c r="MS157" i="36"/>
  <c r="MT157" i="36"/>
  <c r="MU157" i="36"/>
  <c r="MV157" i="36"/>
  <c r="MW157" i="36"/>
  <c r="MX157" i="36"/>
  <c r="MY157" i="36"/>
  <c r="MZ157" i="36"/>
  <c r="NA157" i="36"/>
  <c r="NB157" i="36"/>
  <c r="NC157" i="36"/>
  <c r="ND157" i="36"/>
  <c r="NE157" i="36"/>
  <c r="NF157" i="36"/>
  <c r="NG157" i="36"/>
  <c r="NH157" i="36"/>
  <c r="NI157" i="36"/>
  <c r="NJ157" i="36"/>
  <c r="NK157" i="36"/>
  <c r="NL157" i="36"/>
  <c r="NM157" i="36"/>
  <c r="NN157" i="36"/>
  <c r="NO157" i="36"/>
  <c r="NP157" i="36"/>
  <c r="NQ157" i="36"/>
  <c r="NR157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R157" i="37"/>
  <c r="S157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BD157" i="37"/>
  <c r="BE157" i="37"/>
  <c r="BF157" i="37"/>
  <c r="BG157" i="37"/>
  <c r="BH157" i="37"/>
  <c r="BI157" i="37"/>
  <c r="BJ157" i="37"/>
  <c r="BK157" i="37"/>
  <c r="BL157" i="37"/>
  <c r="BM157" i="37"/>
  <c r="BN157" i="37"/>
  <c r="BO157" i="37"/>
  <c r="BP157" i="37"/>
  <c r="BQ157" i="37"/>
  <c r="BR157" i="37"/>
  <c r="BS157" i="37"/>
  <c r="BT157" i="37"/>
  <c r="BU157" i="37"/>
  <c r="BV157" i="37"/>
  <c r="BW157" i="37"/>
  <c r="BX157" i="37"/>
  <c r="BY157" i="37"/>
  <c r="BZ157" i="37"/>
  <c r="CA157" i="37"/>
  <c r="CB157" i="37"/>
  <c r="CC157" i="37"/>
  <c r="CD157" i="37"/>
  <c r="CE157" i="37"/>
  <c r="CF157" i="37"/>
  <c r="CG157" i="37"/>
  <c r="CH157" i="37"/>
  <c r="CI157" i="37"/>
  <c r="CJ157" i="37"/>
  <c r="CK157" i="37"/>
  <c r="CL157" i="37"/>
  <c r="CM157" i="37"/>
  <c r="CN157" i="37"/>
  <c r="CO157" i="37"/>
  <c r="CP157" i="37"/>
  <c r="CQ157" i="37"/>
  <c r="CR157" i="37"/>
  <c r="CS157" i="37"/>
  <c r="CT157" i="37"/>
  <c r="CU157" i="37"/>
  <c r="CV157" i="37"/>
  <c r="CW157" i="37"/>
  <c r="CX157" i="37"/>
  <c r="CY157" i="37"/>
  <c r="CZ157" i="37"/>
  <c r="DA157" i="37"/>
  <c r="DB157" i="37"/>
  <c r="DC157" i="37"/>
  <c r="DD157" i="37"/>
  <c r="DE157" i="37"/>
  <c r="DF157" i="37"/>
  <c r="DG157" i="37"/>
  <c r="DH157" i="37"/>
  <c r="DI157" i="37"/>
  <c r="DJ157" i="37"/>
  <c r="DK157" i="37"/>
  <c r="DL157" i="37"/>
  <c r="DM157" i="37"/>
  <c r="DN157" i="37"/>
  <c r="DO157" i="37"/>
  <c r="DP157" i="37"/>
  <c r="DQ157" i="37"/>
  <c r="DR157" i="37"/>
  <c r="DS157" i="37"/>
  <c r="DT157" i="37"/>
  <c r="DU157" i="37"/>
  <c r="DV157" i="37"/>
  <c r="DW157" i="37"/>
  <c r="DX157" i="37"/>
  <c r="DY157" i="37"/>
  <c r="DZ157" i="37"/>
  <c r="EA157" i="37"/>
  <c r="EB157" i="37"/>
  <c r="EC157" i="37"/>
  <c r="ED157" i="37"/>
  <c r="EE157" i="37"/>
  <c r="EF157" i="37"/>
  <c r="EG157" i="37"/>
  <c r="EH157" i="37"/>
  <c r="EI157" i="37"/>
  <c r="EJ157" i="37"/>
  <c r="EK157" i="37"/>
  <c r="EL157" i="37"/>
  <c r="EM157" i="37"/>
  <c r="EN157" i="37"/>
  <c r="EO157" i="37"/>
  <c r="EP157" i="37"/>
  <c r="EQ157" i="37"/>
  <c r="ER157" i="37"/>
  <c r="ES157" i="37"/>
  <c r="ET157" i="37"/>
  <c r="EU157" i="37"/>
  <c r="EV157" i="37"/>
  <c r="EW157" i="37"/>
  <c r="EX157" i="37"/>
  <c r="EY157" i="37"/>
  <c r="EZ157" i="37"/>
  <c r="FA157" i="37"/>
  <c r="FB157" i="37"/>
  <c r="FC157" i="37"/>
  <c r="FD157" i="37"/>
  <c r="FE157" i="37"/>
  <c r="FF157" i="37"/>
  <c r="FG157" i="37"/>
  <c r="FH157" i="37"/>
  <c r="FI157" i="37"/>
  <c r="FJ157" i="37"/>
  <c r="FK157" i="37"/>
  <c r="FL157" i="37"/>
  <c r="FM157" i="37"/>
  <c r="FN157" i="37"/>
  <c r="FO157" i="37"/>
  <c r="FP157" i="37"/>
  <c r="FQ157" i="37"/>
  <c r="FR157" i="37"/>
  <c r="FS157" i="37"/>
  <c r="FT157" i="37"/>
  <c r="FU157" i="37"/>
  <c r="FV157" i="37"/>
  <c r="FW157" i="37"/>
  <c r="FX157" i="37"/>
  <c r="FY157" i="37"/>
  <c r="FZ157" i="37"/>
  <c r="GA157" i="37"/>
  <c r="GB157" i="37"/>
  <c r="GC157" i="37"/>
  <c r="GD157" i="37"/>
  <c r="GE157" i="37"/>
  <c r="GF157" i="37"/>
  <c r="GG157" i="37"/>
  <c r="GH157" i="37"/>
  <c r="GI157" i="37"/>
  <c r="GJ157" i="37"/>
  <c r="GK157" i="37"/>
  <c r="GL157" i="37"/>
  <c r="GM157" i="37"/>
  <c r="GN157" i="37"/>
  <c r="GO157" i="37"/>
  <c r="GP157" i="37"/>
  <c r="GQ157" i="37"/>
  <c r="GR157" i="37"/>
  <c r="GS157" i="37"/>
  <c r="GT157" i="37"/>
  <c r="GU157" i="37"/>
  <c r="GV157" i="37"/>
  <c r="GW157" i="37"/>
  <c r="GX157" i="37"/>
  <c r="GY157" i="37"/>
  <c r="GZ157" i="37"/>
  <c r="HA157" i="37"/>
  <c r="HB157" i="37"/>
  <c r="HC157" i="37"/>
  <c r="HD157" i="37"/>
  <c r="HE157" i="37"/>
  <c r="HF157" i="37"/>
  <c r="HG157" i="37"/>
  <c r="HH157" i="37"/>
  <c r="HI157" i="37"/>
  <c r="HJ157" i="37"/>
  <c r="HK157" i="37"/>
  <c r="HL157" i="37"/>
  <c r="HM157" i="37"/>
  <c r="HN157" i="37"/>
  <c r="HO157" i="37"/>
  <c r="HP157" i="37"/>
  <c r="HQ157" i="37"/>
  <c r="HR157" i="37"/>
  <c r="HS157" i="37"/>
  <c r="HT157" i="37"/>
  <c r="HU157" i="37"/>
  <c r="HV157" i="37"/>
  <c r="HW157" i="37"/>
  <c r="HX157" i="37"/>
  <c r="HY157" i="37"/>
  <c r="HZ157" i="37"/>
  <c r="IA157" i="37"/>
  <c r="IB157" i="37"/>
  <c r="IC157" i="37"/>
  <c r="ID157" i="37"/>
  <c r="IE157" i="37"/>
  <c r="IF157" i="37"/>
  <c r="IG157" i="37"/>
  <c r="IH157" i="37"/>
  <c r="II157" i="37"/>
  <c r="IJ157" i="37"/>
  <c r="IK157" i="37"/>
  <c r="IL157" i="37"/>
  <c r="IM157" i="37"/>
  <c r="IN157" i="37"/>
  <c r="IO157" i="37"/>
  <c r="IP157" i="37"/>
  <c r="IQ157" i="37"/>
  <c r="IR157" i="37"/>
  <c r="IS157" i="37"/>
  <c r="IT157" i="37"/>
  <c r="IU157" i="37"/>
  <c r="IV157" i="37"/>
  <c r="IW157" i="37"/>
  <c r="IX157" i="37"/>
  <c r="IY157" i="37"/>
  <c r="IZ157" i="37"/>
  <c r="JA157" i="37"/>
  <c r="JB157" i="37"/>
  <c r="JC157" i="37"/>
  <c r="JD157" i="37"/>
  <c r="JE157" i="37"/>
  <c r="JF157" i="37"/>
  <c r="JG157" i="37"/>
  <c r="JH157" i="37"/>
  <c r="JI157" i="37"/>
  <c r="JJ157" i="37"/>
  <c r="JK157" i="37"/>
  <c r="JL157" i="37"/>
  <c r="JM157" i="37"/>
  <c r="JN157" i="37"/>
  <c r="JO157" i="37"/>
  <c r="JP157" i="37"/>
  <c r="JQ157" i="37"/>
  <c r="JR157" i="37"/>
  <c r="JS157" i="37"/>
  <c r="JT157" i="37"/>
  <c r="JU157" i="37"/>
  <c r="JV157" i="37"/>
  <c r="JW157" i="37"/>
  <c r="JX157" i="37"/>
  <c r="JY157" i="37"/>
  <c r="JZ157" i="37"/>
  <c r="KA157" i="37"/>
  <c r="KB157" i="37"/>
  <c r="KC157" i="37"/>
  <c r="KD157" i="37"/>
  <c r="KE157" i="37"/>
  <c r="KF157" i="37"/>
  <c r="KG157" i="37"/>
  <c r="KH157" i="37"/>
  <c r="KI157" i="37"/>
  <c r="KJ157" i="37"/>
  <c r="KK157" i="37"/>
  <c r="KL157" i="37"/>
  <c r="KM157" i="37"/>
  <c r="KN157" i="37"/>
  <c r="KO157" i="37"/>
  <c r="KP157" i="37"/>
  <c r="KQ157" i="37"/>
  <c r="KR157" i="37"/>
  <c r="KS157" i="37"/>
  <c r="KT157" i="37"/>
  <c r="KU157" i="37"/>
  <c r="KV157" i="37"/>
  <c r="KW157" i="37"/>
  <c r="KX157" i="37"/>
  <c r="KY157" i="37"/>
  <c r="KZ157" i="37"/>
  <c r="LA157" i="37"/>
  <c r="LB157" i="37"/>
  <c r="LC157" i="37"/>
  <c r="LD157" i="37"/>
  <c r="LE157" i="37"/>
  <c r="LF157" i="37"/>
  <c r="LG157" i="37"/>
  <c r="LH157" i="37"/>
  <c r="LI157" i="37"/>
  <c r="LJ157" i="37"/>
  <c r="LK157" i="37"/>
  <c r="LL157" i="37"/>
  <c r="LM157" i="37"/>
  <c r="LN157" i="37"/>
  <c r="LO157" i="37"/>
  <c r="LP157" i="37"/>
  <c r="LQ157" i="37"/>
  <c r="LR157" i="37"/>
  <c r="LS157" i="37"/>
  <c r="LT157" i="37"/>
  <c r="LU157" i="37"/>
  <c r="LV157" i="37"/>
  <c r="LW157" i="37"/>
  <c r="LX157" i="37"/>
  <c r="LY157" i="37"/>
  <c r="LZ157" i="37"/>
  <c r="MA157" i="37"/>
  <c r="MB157" i="37"/>
  <c r="MC157" i="37"/>
  <c r="MD157" i="37"/>
  <c r="ME157" i="37"/>
  <c r="MF157" i="37"/>
  <c r="MG157" i="37"/>
  <c r="MH157" i="37"/>
  <c r="MI157" i="37"/>
  <c r="MJ157" i="37"/>
  <c r="MK157" i="37"/>
  <c r="ML157" i="37"/>
  <c r="MM157" i="37"/>
  <c r="MN157" i="37"/>
  <c r="MO157" i="37"/>
  <c r="MP157" i="37"/>
  <c r="MQ157" i="37"/>
  <c r="MR157" i="37"/>
  <c r="MS157" i="37"/>
  <c r="MT157" i="37"/>
  <c r="MU157" i="37"/>
  <c r="MV157" i="37"/>
  <c r="MW157" i="37"/>
  <c r="MX157" i="37"/>
  <c r="MY157" i="37"/>
  <c r="MZ157" i="37"/>
  <c r="NA157" i="37"/>
  <c r="NB157" i="37"/>
  <c r="NC157" i="37"/>
  <c r="ND157" i="37"/>
  <c r="NE157" i="37"/>
  <c r="NF157" i="37"/>
  <c r="NG157" i="37"/>
  <c r="NH157" i="37"/>
  <c r="NI157" i="37"/>
  <c r="NJ157" i="37"/>
  <c r="NK157" i="37"/>
  <c r="NL157" i="37"/>
  <c r="NM157" i="37"/>
  <c r="NN157" i="37"/>
  <c r="NO157" i="37"/>
  <c r="NP157" i="37"/>
  <c r="NQ157" i="37"/>
  <c r="NR157" i="37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DY157" i="52"/>
  <c r="DZ157" i="52"/>
  <c r="EA157" i="52"/>
  <c r="EB157" i="52"/>
  <c r="EC157" i="52"/>
  <c r="ED157" i="52"/>
  <c r="EE157" i="52"/>
  <c r="EF157" i="52"/>
  <c r="EG157" i="52"/>
  <c r="EH157" i="52"/>
  <c r="EI157" i="52"/>
  <c r="EJ157" i="52"/>
  <c r="EK157" i="52"/>
  <c r="EL157" i="52"/>
  <c r="EM157" i="52"/>
  <c r="EN157" i="52"/>
  <c r="EO157" i="52"/>
  <c r="EP157" i="52"/>
  <c r="EQ157" i="52"/>
  <c r="ER157" i="52"/>
  <c r="ES157" i="52"/>
  <c r="ET157" i="52"/>
  <c r="EU157" i="52"/>
  <c r="EV157" i="52"/>
  <c r="EW157" i="52"/>
  <c r="EX157" i="52"/>
  <c r="EY157" i="52"/>
  <c r="EZ157" i="52"/>
  <c r="FA157" i="52"/>
  <c r="FB157" i="52"/>
  <c r="FC157" i="52"/>
  <c r="FD157" i="52"/>
  <c r="FE157" i="52"/>
  <c r="FF157" i="52"/>
  <c r="FG157" i="52"/>
  <c r="FH157" i="52"/>
  <c r="FI157" i="52"/>
  <c r="FJ157" i="52"/>
  <c r="FK157" i="52"/>
  <c r="FL157" i="52"/>
  <c r="FM157" i="52"/>
  <c r="FN157" i="52"/>
  <c r="FO157" i="52"/>
  <c r="FP157" i="52"/>
  <c r="FQ157" i="52"/>
  <c r="FR157" i="52"/>
  <c r="FS157" i="52"/>
  <c r="FT157" i="52"/>
  <c r="FU157" i="52"/>
  <c r="FV157" i="52"/>
  <c r="FW157" i="52"/>
  <c r="FX157" i="52"/>
  <c r="FY157" i="52"/>
  <c r="FZ157" i="52"/>
  <c r="GA157" i="52"/>
  <c r="GB157" i="52"/>
  <c r="GC157" i="52"/>
  <c r="GD157" i="52"/>
  <c r="GE157" i="52"/>
  <c r="GF157" i="52"/>
  <c r="GG157" i="52"/>
  <c r="GH157" i="52"/>
  <c r="GI157" i="52"/>
  <c r="GJ157" i="52"/>
  <c r="GK157" i="52"/>
  <c r="GL157" i="52"/>
  <c r="GM157" i="52"/>
  <c r="GN157" i="52"/>
  <c r="GO157" i="52"/>
  <c r="GP157" i="52"/>
  <c r="GQ157" i="52"/>
  <c r="GR157" i="52"/>
  <c r="GS157" i="52"/>
  <c r="GT157" i="52"/>
  <c r="GU157" i="52"/>
  <c r="GV157" i="52"/>
  <c r="GW157" i="52"/>
  <c r="GX157" i="52"/>
  <c r="GY157" i="52"/>
  <c r="GZ157" i="52"/>
  <c r="HA157" i="52"/>
  <c r="HB157" i="52"/>
  <c r="HC157" i="52"/>
  <c r="HD157" i="52"/>
  <c r="HE157" i="52"/>
  <c r="HF157" i="52"/>
  <c r="HG157" i="52"/>
  <c r="HH157" i="52"/>
  <c r="HI157" i="52"/>
  <c r="HJ157" i="52"/>
  <c r="HK157" i="52"/>
  <c r="HL157" i="52"/>
  <c r="HM157" i="52"/>
  <c r="HN157" i="52"/>
  <c r="HO157" i="52"/>
  <c r="HP157" i="52"/>
  <c r="HQ157" i="52"/>
  <c r="HR157" i="52"/>
  <c r="HS157" i="52"/>
  <c r="HT157" i="52"/>
  <c r="HU157" i="52"/>
  <c r="HV157" i="52"/>
  <c r="HW157" i="52"/>
  <c r="HX157" i="52"/>
  <c r="HY157" i="52"/>
  <c r="HZ157" i="52"/>
  <c r="IA157" i="52"/>
  <c r="IB157" i="52"/>
  <c r="IC157" i="52"/>
  <c r="ID157" i="52"/>
  <c r="IE157" i="52"/>
  <c r="IF157" i="52"/>
  <c r="IG157" i="52"/>
  <c r="IH157" i="52"/>
  <c r="II157" i="52"/>
  <c r="IJ157" i="52"/>
  <c r="IK157" i="52"/>
  <c r="IL157" i="52"/>
  <c r="IM157" i="52"/>
  <c r="IN157" i="52"/>
  <c r="IO157" i="52"/>
  <c r="IP157" i="52"/>
  <c r="IQ157" i="52"/>
  <c r="IR157" i="52"/>
  <c r="IS157" i="52"/>
  <c r="IT157" i="52"/>
  <c r="IU157" i="52"/>
  <c r="IV157" i="52"/>
  <c r="IW157" i="52"/>
  <c r="IX157" i="52"/>
  <c r="IY157" i="52"/>
  <c r="IZ157" i="52"/>
  <c r="JA157" i="52"/>
  <c r="JB157" i="52"/>
  <c r="JC157" i="52"/>
  <c r="JD157" i="52"/>
  <c r="JE157" i="52"/>
  <c r="JF157" i="52"/>
  <c r="JG157" i="52"/>
  <c r="JH157" i="52"/>
  <c r="JI157" i="52"/>
  <c r="JJ157" i="52"/>
  <c r="JK157" i="52"/>
  <c r="JL157" i="52"/>
  <c r="JM157" i="52"/>
  <c r="JN157" i="52"/>
  <c r="JO157" i="52"/>
  <c r="JP157" i="52"/>
  <c r="JQ157" i="52"/>
  <c r="JR157" i="52"/>
  <c r="JS157" i="52"/>
  <c r="JT157" i="52"/>
  <c r="JU157" i="52"/>
  <c r="JV157" i="52"/>
  <c r="JW157" i="52"/>
  <c r="JX157" i="52"/>
  <c r="JY157" i="52"/>
  <c r="JZ157" i="52"/>
  <c r="KA157" i="52"/>
  <c r="KB157" i="52"/>
  <c r="KC157" i="52"/>
  <c r="KD157" i="52"/>
  <c r="KE157" i="52"/>
  <c r="KF157" i="52"/>
  <c r="KG157" i="52"/>
  <c r="KH157" i="52"/>
  <c r="KI157" i="52"/>
  <c r="KJ157" i="52"/>
  <c r="KK157" i="52"/>
  <c r="KL157" i="52"/>
  <c r="KM157" i="52"/>
  <c r="KN157" i="52"/>
  <c r="KO157" i="52"/>
  <c r="KP157" i="52"/>
  <c r="KQ157" i="52"/>
  <c r="KR157" i="52"/>
  <c r="KS157" i="52"/>
  <c r="KT157" i="52"/>
  <c r="KU157" i="52"/>
  <c r="KV157" i="52"/>
  <c r="KW157" i="52"/>
  <c r="KX157" i="52"/>
  <c r="KY157" i="52"/>
  <c r="KZ157" i="52"/>
  <c r="LA157" i="52"/>
  <c r="LB157" i="52"/>
  <c r="LC157" i="52"/>
  <c r="LD157" i="52"/>
  <c r="LE157" i="52"/>
  <c r="LF157" i="52"/>
  <c r="LG157" i="52"/>
  <c r="LH157" i="52"/>
  <c r="LI157" i="52"/>
  <c r="LJ157" i="52"/>
  <c r="LK157" i="52"/>
  <c r="LL157" i="52"/>
  <c r="LM157" i="52"/>
  <c r="LN157" i="52"/>
  <c r="LO157" i="52"/>
  <c r="LP157" i="52"/>
  <c r="LQ157" i="52"/>
  <c r="LR157" i="52"/>
  <c r="LS157" i="52"/>
  <c r="LT157" i="52"/>
  <c r="LU157" i="52"/>
  <c r="LV157" i="52"/>
  <c r="LW157" i="52"/>
  <c r="LX157" i="52"/>
  <c r="LY157" i="52"/>
  <c r="LZ157" i="52"/>
  <c r="MA157" i="52"/>
  <c r="MB157" i="52"/>
  <c r="MC157" i="52"/>
  <c r="MD157" i="52"/>
  <c r="ME157" i="52"/>
  <c r="MF157" i="52"/>
  <c r="MG157" i="52"/>
  <c r="MH157" i="52"/>
  <c r="MI157" i="52"/>
  <c r="MJ157" i="52"/>
  <c r="MK157" i="52"/>
  <c r="ML157" i="52"/>
  <c r="MM157" i="52"/>
  <c r="MN157" i="52"/>
  <c r="MO157" i="52"/>
  <c r="MP157" i="52"/>
  <c r="MQ157" i="52"/>
  <c r="MR157" i="52"/>
  <c r="MS157" i="52"/>
  <c r="MT157" i="52"/>
  <c r="MU157" i="52"/>
  <c r="MV157" i="52"/>
  <c r="MW157" i="52"/>
  <c r="MX157" i="52"/>
  <c r="MY157" i="52"/>
  <c r="MZ157" i="52"/>
  <c r="NA157" i="52"/>
  <c r="NB157" i="52"/>
  <c r="NC157" i="52"/>
  <c r="ND157" i="52"/>
  <c r="NE157" i="52"/>
  <c r="NF157" i="52"/>
  <c r="NG157" i="52"/>
  <c r="NH157" i="52"/>
  <c r="NI157" i="52"/>
  <c r="NJ157" i="52"/>
  <c r="NK157" i="52"/>
  <c r="NL157" i="52"/>
  <c r="NM157" i="52"/>
  <c r="NN157" i="52"/>
  <c r="NO157" i="52"/>
  <c r="NP157" i="52"/>
  <c r="NQ157" i="52"/>
  <c r="NR157" i="52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D157" i="54"/>
  <c r="AE157" i="54"/>
  <c r="AF157" i="54"/>
  <c r="AG157" i="54"/>
  <c r="AH157" i="54"/>
  <c r="AI157" i="54"/>
  <c r="AJ157" i="54"/>
  <c r="AK157" i="54"/>
  <c r="AL157" i="54"/>
  <c r="AM157" i="54"/>
  <c r="AN157" i="54"/>
  <c r="AO157" i="54"/>
  <c r="AP157" i="54"/>
  <c r="AQ157" i="54"/>
  <c r="AR157" i="54"/>
  <c r="AS157" i="54"/>
  <c r="AT157" i="54"/>
  <c r="AU157" i="54"/>
  <c r="AV157" i="54"/>
  <c r="AW157" i="54"/>
  <c r="AX157" i="54"/>
  <c r="AY157" i="54"/>
  <c r="AZ157" i="54"/>
  <c r="BA157" i="54"/>
  <c r="BB157" i="54"/>
  <c r="BC157" i="54"/>
  <c r="BD157" i="54"/>
  <c r="BE157" i="54"/>
  <c r="BF157" i="54"/>
  <c r="BG157" i="54"/>
  <c r="BH157" i="54"/>
  <c r="BI157" i="54"/>
  <c r="BJ157" i="54"/>
  <c r="BK157" i="54"/>
  <c r="BL157" i="54"/>
  <c r="BM157" i="54"/>
  <c r="BN157" i="54"/>
  <c r="BO157" i="54"/>
  <c r="BP157" i="54"/>
  <c r="BQ157" i="54"/>
  <c r="BR157" i="54"/>
  <c r="BS157" i="54"/>
  <c r="BT157" i="54"/>
  <c r="BU157" i="54"/>
  <c r="BV157" i="54"/>
  <c r="BW157" i="54"/>
  <c r="BX157" i="54"/>
  <c r="BY157" i="54"/>
  <c r="BZ157" i="54"/>
  <c r="CA157" i="54"/>
  <c r="CB157" i="54"/>
  <c r="CC157" i="54"/>
  <c r="CD157" i="54"/>
  <c r="CE157" i="54"/>
  <c r="CF157" i="54"/>
  <c r="CG157" i="54"/>
  <c r="CH157" i="54"/>
  <c r="CI157" i="54"/>
  <c r="CJ157" i="54"/>
  <c r="CK157" i="54"/>
  <c r="CL157" i="54"/>
  <c r="CM157" i="54"/>
  <c r="CN157" i="54"/>
  <c r="CO157" i="54"/>
  <c r="CP157" i="54"/>
  <c r="CQ157" i="54"/>
  <c r="CR157" i="54"/>
  <c r="CS157" i="54"/>
  <c r="CT157" i="54"/>
  <c r="CU157" i="54"/>
  <c r="CV157" i="54"/>
  <c r="CW157" i="54"/>
  <c r="CX157" i="54"/>
  <c r="CY157" i="54"/>
  <c r="CZ157" i="54"/>
  <c r="DA157" i="54"/>
  <c r="DB157" i="54"/>
  <c r="DC157" i="54"/>
  <c r="DD157" i="54"/>
  <c r="DE157" i="54"/>
  <c r="DF157" i="54"/>
  <c r="DG157" i="54"/>
  <c r="DH157" i="54"/>
  <c r="DI157" i="54"/>
  <c r="DJ157" i="54"/>
  <c r="DK157" i="54"/>
  <c r="DL157" i="54"/>
  <c r="DM157" i="54"/>
  <c r="DN157" i="54"/>
  <c r="DO157" i="54"/>
  <c r="DP157" i="54"/>
  <c r="DQ157" i="54"/>
  <c r="DR157" i="54"/>
  <c r="DS157" i="54"/>
  <c r="DT157" i="54"/>
  <c r="DU157" i="54"/>
  <c r="DV157" i="54"/>
  <c r="DW157" i="54"/>
  <c r="DX157" i="54"/>
  <c r="DY157" i="54"/>
  <c r="DZ157" i="54"/>
  <c r="EA157" i="54"/>
  <c r="EB157" i="54"/>
  <c r="EC157" i="54"/>
  <c r="ED157" i="54"/>
  <c r="EE157" i="54"/>
  <c r="EF157" i="54"/>
  <c r="EG157" i="54"/>
  <c r="EH157" i="54"/>
  <c r="EI157" i="54"/>
  <c r="EJ157" i="54"/>
  <c r="EK157" i="54"/>
  <c r="EL157" i="54"/>
  <c r="EM157" i="54"/>
  <c r="EN157" i="54"/>
  <c r="EO157" i="54"/>
  <c r="EP157" i="54"/>
  <c r="EQ157" i="54"/>
  <c r="ER157" i="54"/>
  <c r="ES157" i="54"/>
  <c r="ET157" i="54"/>
  <c r="EU157" i="54"/>
  <c r="EV157" i="54"/>
  <c r="EW157" i="54"/>
  <c r="EX157" i="54"/>
  <c r="EY157" i="54"/>
  <c r="EZ157" i="54"/>
  <c r="FA157" i="54"/>
  <c r="FB157" i="54"/>
  <c r="FC157" i="54"/>
  <c r="FD157" i="54"/>
  <c r="FE157" i="54"/>
  <c r="FF157" i="54"/>
  <c r="FG157" i="54"/>
  <c r="FH157" i="54"/>
  <c r="FI157" i="54"/>
  <c r="FJ157" i="54"/>
  <c r="FK157" i="54"/>
  <c r="FL157" i="54"/>
  <c r="FM157" i="54"/>
  <c r="FN157" i="54"/>
  <c r="FO157" i="54"/>
  <c r="FP157" i="54"/>
  <c r="FQ157" i="54"/>
  <c r="FR157" i="54"/>
  <c r="FS157" i="54"/>
  <c r="FT157" i="54"/>
  <c r="FU157" i="54"/>
  <c r="FV157" i="54"/>
  <c r="FW157" i="54"/>
  <c r="FX157" i="54"/>
  <c r="FY157" i="54"/>
  <c r="FZ157" i="54"/>
  <c r="GA157" i="54"/>
  <c r="GB157" i="54"/>
  <c r="GC157" i="54"/>
  <c r="GD157" i="54"/>
  <c r="GE157" i="54"/>
  <c r="GF157" i="54"/>
  <c r="GG157" i="54"/>
  <c r="GH157" i="54"/>
  <c r="GI157" i="54"/>
  <c r="GJ157" i="54"/>
  <c r="GK157" i="54"/>
  <c r="GL157" i="54"/>
  <c r="GM157" i="54"/>
  <c r="GN157" i="54"/>
  <c r="GO157" i="54"/>
  <c r="GP157" i="54"/>
  <c r="GQ157" i="54"/>
  <c r="GR157" i="54"/>
  <c r="GS157" i="54"/>
  <c r="GT157" i="54"/>
  <c r="GU157" i="54"/>
  <c r="GV157" i="54"/>
  <c r="GW157" i="54"/>
  <c r="GX157" i="54"/>
  <c r="GY157" i="54"/>
  <c r="GZ157" i="54"/>
  <c r="HA157" i="54"/>
  <c r="HB157" i="54"/>
  <c r="HC157" i="54"/>
  <c r="HD157" i="54"/>
  <c r="HE157" i="54"/>
  <c r="HF157" i="54"/>
  <c r="HG157" i="54"/>
  <c r="HH157" i="54"/>
  <c r="HI157" i="54"/>
  <c r="HJ157" i="54"/>
  <c r="HK157" i="54"/>
  <c r="HL157" i="54"/>
  <c r="HM157" i="54"/>
  <c r="HN157" i="54"/>
  <c r="HO157" i="54"/>
  <c r="HP157" i="54"/>
  <c r="HQ157" i="54"/>
  <c r="HR157" i="54"/>
  <c r="HS157" i="54"/>
  <c r="HT157" i="54"/>
  <c r="HU157" i="54"/>
  <c r="HV157" i="54"/>
  <c r="HW157" i="54"/>
  <c r="HX157" i="54"/>
  <c r="HY157" i="54"/>
  <c r="HZ157" i="54"/>
  <c r="IA157" i="54"/>
  <c r="IB157" i="54"/>
  <c r="IC157" i="54"/>
  <c r="ID157" i="54"/>
  <c r="IE157" i="54"/>
  <c r="IF157" i="54"/>
  <c r="IG157" i="54"/>
  <c r="IH157" i="54"/>
  <c r="II157" i="54"/>
  <c r="IJ157" i="54"/>
  <c r="IK157" i="54"/>
  <c r="IL157" i="54"/>
  <c r="IM157" i="54"/>
  <c r="IN157" i="54"/>
  <c r="IO157" i="54"/>
  <c r="IP157" i="54"/>
  <c r="IQ157" i="54"/>
  <c r="IR157" i="54"/>
  <c r="IS157" i="54"/>
  <c r="IT157" i="54"/>
  <c r="IU157" i="54"/>
  <c r="IV157" i="54"/>
  <c r="IW157" i="54"/>
  <c r="IX157" i="54"/>
  <c r="IY157" i="54"/>
  <c r="IZ157" i="54"/>
  <c r="JA157" i="54"/>
  <c r="JB157" i="54"/>
  <c r="JC157" i="54"/>
  <c r="JD157" i="54"/>
  <c r="JE157" i="54"/>
  <c r="JF157" i="54"/>
  <c r="JG157" i="54"/>
  <c r="JH157" i="54"/>
  <c r="JI157" i="54"/>
  <c r="JJ157" i="54"/>
  <c r="JK157" i="54"/>
  <c r="JL157" i="54"/>
  <c r="JM157" i="54"/>
  <c r="JN157" i="54"/>
  <c r="JO157" i="54"/>
  <c r="JP157" i="54"/>
  <c r="JQ157" i="54"/>
  <c r="JR157" i="54"/>
  <c r="JS157" i="54"/>
  <c r="JT157" i="54"/>
  <c r="JU157" i="54"/>
  <c r="JV157" i="54"/>
  <c r="JW157" i="54"/>
  <c r="JX157" i="54"/>
  <c r="JY157" i="54"/>
  <c r="JZ157" i="54"/>
  <c r="KA157" i="54"/>
  <c r="KB157" i="54"/>
  <c r="KC157" i="54"/>
  <c r="KD157" i="54"/>
  <c r="KE157" i="54"/>
  <c r="KF157" i="54"/>
  <c r="KG157" i="54"/>
  <c r="KH157" i="54"/>
  <c r="KI157" i="54"/>
  <c r="KJ157" i="54"/>
  <c r="KK157" i="54"/>
  <c r="KL157" i="54"/>
  <c r="KM157" i="54"/>
  <c r="KN157" i="54"/>
  <c r="KO157" i="54"/>
  <c r="KP157" i="54"/>
  <c r="KQ157" i="54"/>
  <c r="KR157" i="54"/>
  <c r="KS157" i="54"/>
  <c r="KT157" i="54"/>
  <c r="KU157" i="54"/>
  <c r="KV157" i="54"/>
  <c r="KW157" i="54"/>
  <c r="KX157" i="54"/>
  <c r="KY157" i="54"/>
  <c r="KZ157" i="54"/>
  <c r="LA157" i="54"/>
  <c r="LB157" i="54"/>
  <c r="LC157" i="54"/>
  <c r="LD157" i="54"/>
  <c r="LE157" i="54"/>
  <c r="LF157" i="54"/>
  <c r="LG157" i="54"/>
  <c r="LH157" i="54"/>
  <c r="LI157" i="54"/>
  <c r="LJ157" i="54"/>
  <c r="LK157" i="54"/>
  <c r="LL157" i="54"/>
  <c r="LM157" i="54"/>
  <c r="LN157" i="54"/>
  <c r="LO157" i="54"/>
  <c r="LP157" i="54"/>
  <c r="LQ157" i="54"/>
  <c r="LR157" i="54"/>
  <c r="LS157" i="54"/>
  <c r="LT157" i="54"/>
  <c r="LU157" i="54"/>
  <c r="LV157" i="54"/>
  <c r="LW157" i="54"/>
  <c r="LX157" i="54"/>
  <c r="LY157" i="54"/>
  <c r="LZ157" i="54"/>
  <c r="MA157" i="54"/>
  <c r="MB157" i="54"/>
  <c r="MC157" i="54"/>
  <c r="MD157" i="54"/>
  <c r="ME157" i="54"/>
  <c r="MF157" i="54"/>
  <c r="MG157" i="54"/>
  <c r="MH157" i="54"/>
  <c r="MI157" i="54"/>
  <c r="MJ157" i="54"/>
  <c r="MK157" i="54"/>
  <c r="ML157" i="54"/>
  <c r="MM157" i="54"/>
  <c r="MN157" i="54"/>
  <c r="MO157" i="54"/>
  <c r="MP157" i="54"/>
  <c r="MQ157" i="54"/>
  <c r="MR157" i="54"/>
  <c r="MS157" i="54"/>
  <c r="MT157" i="54"/>
  <c r="MU157" i="54"/>
  <c r="MV157" i="54"/>
  <c r="MW157" i="54"/>
  <c r="MX157" i="54"/>
  <c r="MY157" i="54"/>
  <c r="MZ157" i="54"/>
  <c r="NA157" i="54"/>
  <c r="NB157" i="54"/>
  <c r="NC157" i="54"/>
  <c r="ND157" i="54"/>
  <c r="NE157" i="54"/>
  <c r="NF157" i="54"/>
  <c r="NG157" i="54"/>
  <c r="NH157" i="54"/>
  <c r="NI157" i="54"/>
  <c r="NJ157" i="54"/>
  <c r="NK157" i="54"/>
  <c r="NL157" i="54"/>
  <c r="NM157" i="54"/>
  <c r="NN157" i="54"/>
  <c r="NO157" i="54"/>
  <c r="NP157" i="54"/>
  <c r="NQ157" i="54"/>
  <c r="NR157" i="54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A157" i="55"/>
  <c r="AB157" i="55"/>
  <c r="AC157" i="55"/>
  <c r="AD157" i="55"/>
  <c r="AE157" i="55"/>
  <c r="AF157" i="55"/>
  <c r="AG157" i="55"/>
  <c r="AH157" i="55"/>
  <c r="AI157" i="55"/>
  <c r="AJ157" i="55"/>
  <c r="AK157" i="55"/>
  <c r="AL157" i="55"/>
  <c r="AM157" i="55"/>
  <c r="AN157" i="55"/>
  <c r="AO157" i="55"/>
  <c r="AP157" i="55"/>
  <c r="AQ157" i="55"/>
  <c r="AR157" i="55"/>
  <c r="AS157" i="55"/>
  <c r="AT157" i="55"/>
  <c r="AU157" i="55"/>
  <c r="AV157" i="55"/>
  <c r="AW157" i="55"/>
  <c r="AX157" i="55"/>
  <c r="AY157" i="55"/>
  <c r="AZ157" i="55"/>
  <c r="BA157" i="55"/>
  <c r="BB157" i="55"/>
  <c r="BC157" i="55"/>
  <c r="BD157" i="55"/>
  <c r="BE157" i="55"/>
  <c r="BF157" i="55"/>
  <c r="BG157" i="55"/>
  <c r="BH157" i="55"/>
  <c r="BI157" i="55"/>
  <c r="BJ157" i="55"/>
  <c r="BK157" i="55"/>
  <c r="BL157" i="55"/>
  <c r="BM157" i="55"/>
  <c r="BN157" i="55"/>
  <c r="BO157" i="55"/>
  <c r="BP157" i="55"/>
  <c r="BQ157" i="55"/>
  <c r="BR157" i="55"/>
  <c r="BS157" i="55"/>
  <c r="BT157" i="55"/>
  <c r="BU157" i="55"/>
  <c r="BV157" i="55"/>
  <c r="BW157" i="55"/>
  <c r="BX157" i="55"/>
  <c r="BY157" i="55"/>
  <c r="BZ157" i="55"/>
  <c r="CA157" i="55"/>
  <c r="CB157" i="55"/>
  <c r="CC157" i="55"/>
  <c r="CD157" i="55"/>
  <c r="CE157" i="55"/>
  <c r="CF157" i="55"/>
  <c r="CG157" i="55"/>
  <c r="CH157" i="55"/>
  <c r="CI157" i="55"/>
  <c r="CJ157" i="55"/>
  <c r="CK157" i="55"/>
  <c r="CL157" i="55"/>
  <c r="CM157" i="55"/>
  <c r="CN157" i="55"/>
  <c r="CO157" i="55"/>
  <c r="CP157" i="55"/>
  <c r="CQ157" i="55"/>
  <c r="CR157" i="55"/>
  <c r="CS157" i="55"/>
  <c r="CT157" i="55"/>
  <c r="CU157" i="55"/>
  <c r="CV157" i="55"/>
  <c r="CW157" i="55"/>
  <c r="CX157" i="55"/>
  <c r="CY157" i="55"/>
  <c r="CZ157" i="55"/>
  <c r="DA157" i="55"/>
  <c r="DB157" i="55"/>
  <c r="DC157" i="55"/>
  <c r="DD157" i="55"/>
  <c r="DE157" i="55"/>
  <c r="DF157" i="55"/>
  <c r="DG157" i="55"/>
  <c r="DH157" i="55"/>
  <c r="DI157" i="55"/>
  <c r="DJ157" i="55"/>
  <c r="DK157" i="55"/>
  <c r="DL157" i="55"/>
  <c r="DM157" i="55"/>
  <c r="DN157" i="55"/>
  <c r="DO157" i="55"/>
  <c r="DP157" i="55"/>
  <c r="DQ157" i="55"/>
  <c r="DR157" i="55"/>
  <c r="DS157" i="55"/>
  <c r="DT157" i="55"/>
  <c r="DU157" i="55"/>
  <c r="DV157" i="55"/>
  <c r="DW157" i="55"/>
  <c r="DX157" i="55"/>
  <c r="DY157" i="55"/>
  <c r="DZ157" i="55"/>
  <c r="EA157" i="55"/>
  <c r="EB157" i="55"/>
  <c r="EC157" i="55"/>
  <c r="ED157" i="55"/>
  <c r="EE157" i="55"/>
  <c r="EF157" i="55"/>
  <c r="EG157" i="55"/>
  <c r="EH157" i="55"/>
  <c r="EI157" i="55"/>
  <c r="EJ157" i="55"/>
  <c r="EK157" i="55"/>
  <c r="EL157" i="55"/>
  <c r="EM157" i="55"/>
  <c r="EN157" i="55"/>
  <c r="EO157" i="55"/>
  <c r="EP157" i="55"/>
  <c r="EQ157" i="55"/>
  <c r="ER157" i="55"/>
  <c r="ES157" i="55"/>
  <c r="ET157" i="55"/>
  <c r="EU157" i="55"/>
  <c r="EV157" i="55"/>
  <c r="EW157" i="55"/>
  <c r="EX157" i="55"/>
  <c r="EY157" i="55"/>
  <c r="EZ157" i="55"/>
  <c r="FA157" i="55"/>
  <c r="FB157" i="55"/>
  <c r="FC157" i="55"/>
  <c r="FD157" i="55"/>
  <c r="FE157" i="55"/>
  <c r="FF157" i="55"/>
  <c r="FG157" i="55"/>
  <c r="FH157" i="55"/>
  <c r="FI157" i="55"/>
  <c r="FJ157" i="55"/>
  <c r="FK157" i="55"/>
  <c r="FL157" i="55"/>
  <c r="FM157" i="55"/>
  <c r="FN157" i="55"/>
  <c r="FO157" i="55"/>
  <c r="FP157" i="55"/>
  <c r="FQ157" i="55"/>
  <c r="FR157" i="55"/>
  <c r="FS157" i="55"/>
  <c r="FT157" i="55"/>
  <c r="FU157" i="55"/>
  <c r="FV157" i="55"/>
  <c r="FW157" i="55"/>
  <c r="FX157" i="55"/>
  <c r="FY157" i="55"/>
  <c r="FZ157" i="55"/>
  <c r="GA157" i="55"/>
  <c r="GB157" i="55"/>
  <c r="GC157" i="55"/>
  <c r="GD157" i="55"/>
  <c r="GE157" i="55"/>
  <c r="GF157" i="55"/>
  <c r="GG157" i="55"/>
  <c r="GH157" i="55"/>
  <c r="GI157" i="55"/>
  <c r="GJ157" i="55"/>
  <c r="GK157" i="55"/>
  <c r="GL157" i="55"/>
  <c r="GM157" i="55"/>
  <c r="GN157" i="55"/>
  <c r="GO157" i="55"/>
  <c r="GP157" i="55"/>
  <c r="GQ157" i="55"/>
  <c r="GR157" i="55"/>
  <c r="GS157" i="55"/>
  <c r="GT157" i="55"/>
  <c r="GU157" i="55"/>
  <c r="GV157" i="55"/>
  <c r="GW157" i="55"/>
  <c r="GX157" i="55"/>
  <c r="GY157" i="55"/>
  <c r="GZ157" i="55"/>
  <c r="HA157" i="55"/>
  <c r="HB157" i="55"/>
  <c r="HC157" i="55"/>
  <c r="HD157" i="55"/>
  <c r="HE157" i="55"/>
  <c r="HF157" i="55"/>
  <c r="HG157" i="55"/>
  <c r="HH157" i="55"/>
  <c r="HI157" i="55"/>
  <c r="HJ157" i="55"/>
  <c r="HK157" i="55"/>
  <c r="HL157" i="55"/>
  <c r="HM157" i="55"/>
  <c r="HN157" i="55"/>
  <c r="HO157" i="55"/>
  <c r="HP157" i="55"/>
  <c r="HQ157" i="55"/>
  <c r="HR157" i="55"/>
  <c r="HS157" i="55"/>
  <c r="HT157" i="55"/>
  <c r="HU157" i="55"/>
  <c r="HV157" i="55"/>
  <c r="HW157" i="55"/>
  <c r="HX157" i="55"/>
  <c r="HY157" i="55"/>
  <c r="HZ157" i="55"/>
  <c r="IA157" i="55"/>
  <c r="IB157" i="55"/>
  <c r="IC157" i="55"/>
  <c r="ID157" i="55"/>
  <c r="IE157" i="55"/>
  <c r="IF157" i="55"/>
  <c r="IG157" i="55"/>
  <c r="IH157" i="55"/>
  <c r="II157" i="55"/>
  <c r="IJ157" i="55"/>
  <c r="IK157" i="55"/>
  <c r="IL157" i="55"/>
  <c r="IM157" i="55"/>
  <c r="IN157" i="55"/>
  <c r="IO157" i="55"/>
  <c r="IP157" i="55"/>
  <c r="IQ157" i="55"/>
  <c r="IR157" i="55"/>
  <c r="IS157" i="55"/>
  <c r="IT157" i="55"/>
  <c r="IU157" i="55"/>
  <c r="IV157" i="55"/>
  <c r="IW157" i="55"/>
  <c r="IX157" i="55"/>
  <c r="IY157" i="55"/>
  <c r="IZ157" i="55"/>
  <c r="JA157" i="55"/>
  <c r="JB157" i="55"/>
  <c r="JC157" i="55"/>
  <c r="JD157" i="55"/>
  <c r="JE157" i="55"/>
  <c r="JF157" i="55"/>
  <c r="JG157" i="55"/>
  <c r="JH157" i="55"/>
  <c r="JI157" i="55"/>
  <c r="JJ157" i="55"/>
  <c r="JK157" i="55"/>
  <c r="JL157" i="55"/>
  <c r="JM157" i="55"/>
  <c r="JN157" i="55"/>
  <c r="JO157" i="55"/>
  <c r="JP157" i="55"/>
  <c r="JQ157" i="55"/>
  <c r="JR157" i="55"/>
  <c r="JS157" i="55"/>
  <c r="JT157" i="55"/>
  <c r="JU157" i="55"/>
  <c r="JV157" i="55"/>
  <c r="JW157" i="55"/>
  <c r="JX157" i="55"/>
  <c r="JY157" i="55"/>
  <c r="JZ157" i="55"/>
  <c r="KA157" i="55"/>
  <c r="KB157" i="55"/>
  <c r="KC157" i="55"/>
  <c r="KD157" i="55"/>
  <c r="KE157" i="55"/>
  <c r="KF157" i="55"/>
  <c r="KG157" i="55"/>
  <c r="KH157" i="55"/>
  <c r="KI157" i="55"/>
  <c r="KJ157" i="55"/>
  <c r="KK157" i="55"/>
  <c r="KL157" i="55"/>
  <c r="KM157" i="55"/>
  <c r="KN157" i="55"/>
  <c r="KO157" i="55"/>
  <c r="KP157" i="55"/>
  <c r="KQ157" i="55"/>
  <c r="KR157" i="55"/>
  <c r="KS157" i="55"/>
  <c r="KT157" i="55"/>
  <c r="KU157" i="55"/>
  <c r="KV157" i="55"/>
  <c r="KW157" i="55"/>
  <c r="KX157" i="55"/>
  <c r="KY157" i="55"/>
  <c r="KZ157" i="55"/>
  <c r="LA157" i="55"/>
  <c r="LB157" i="55"/>
  <c r="LC157" i="55"/>
  <c r="LD157" i="55"/>
  <c r="LE157" i="55"/>
  <c r="LF157" i="55"/>
  <c r="LG157" i="55"/>
  <c r="LH157" i="55"/>
  <c r="LI157" i="55"/>
  <c r="LJ157" i="55"/>
  <c r="LK157" i="55"/>
  <c r="LL157" i="55"/>
  <c r="LM157" i="55"/>
  <c r="LN157" i="55"/>
  <c r="LO157" i="55"/>
  <c r="LP157" i="55"/>
  <c r="LQ157" i="55"/>
  <c r="LR157" i="55"/>
  <c r="LS157" i="55"/>
  <c r="LT157" i="55"/>
  <c r="LU157" i="55"/>
  <c r="LV157" i="55"/>
  <c r="LW157" i="55"/>
  <c r="LX157" i="55"/>
  <c r="LY157" i="55"/>
  <c r="LZ157" i="55"/>
  <c r="MA157" i="55"/>
  <c r="MB157" i="55"/>
  <c r="MC157" i="55"/>
  <c r="MD157" i="55"/>
  <c r="ME157" i="55"/>
  <c r="MF157" i="55"/>
  <c r="MG157" i="55"/>
  <c r="MH157" i="55"/>
  <c r="MI157" i="55"/>
  <c r="MJ157" i="55"/>
  <c r="MK157" i="55"/>
  <c r="ML157" i="55"/>
  <c r="MM157" i="55"/>
  <c r="MN157" i="55"/>
  <c r="MO157" i="55"/>
  <c r="MP157" i="55"/>
  <c r="MQ157" i="55"/>
  <c r="MR157" i="55"/>
  <c r="MS157" i="55"/>
  <c r="MT157" i="55"/>
  <c r="MU157" i="55"/>
  <c r="MV157" i="55"/>
  <c r="MW157" i="55"/>
  <c r="MX157" i="55"/>
  <c r="MY157" i="55"/>
  <c r="MZ157" i="55"/>
  <c r="NA157" i="55"/>
  <c r="NB157" i="55"/>
  <c r="NC157" i="55"/>
  <c r="ND157" i="55"/>
  <c r="NE157" i="55"/>
  <c r="NF157" i="55"/>
  <c r="NG157" i="55"/>
  <c r="NH157" i="55"/>
  <c r="NI157" i="55"/>
  <c r="NJ157" i="55"/>
  <c r="NK157" i="55"/>
  <c r="NL157" i="55"/>
  <c r="NM157" i="55"/>
  <c r="NN157" i="55"/>
  <c r="NO157" i="55"/>
  <c r="NP157" i="55"/>
  <c r="NQ157" i="55"/>
  <c r="NR157" i="55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7" i="56"/>
  <c r="F157" i="56"/>
  <c r="G157" i="56"/>
  <c r="H157" i="56"/>
  <c r="I157" i="56"/>
  <c r="J157" i="56"/>
  <c r="K157" i="56"/>
  <c r="L157" i="56"/>
  <c r="M157" i="56"/>
  <c r="N157" i="56"/>
  <c r="O157" i="56"/>
  <c r="P157" i="56"/>
  <c r="Q157" i="56"/>
  <c r="R157" i="56"/>
  <c r="S157" i="56"/>
  <c r="T157" i="56"/>
  <c r="U157" i="56"/>
  <c r="V157" i="56"/>
  <c r="W157" i="56"/>
  <c r="X157" i="56"/>
  <c r="Y157" i="56"/>
  <c r="Z157" i="56"/>
  <c r="AA157" i="56"/>
  <c r="AB157" i="56"/>
  <c r="AC157" i="56"/>
  <c r="AD157" i="56"/>
  <c r="AE157" i="56"/>
  <c r="AF157" i="56"/>
  <c r="AG157" i="56"/>
  <c r="AH157" i="56"/>
  <c r="AI157" i="56"/>
  <c r="AJ157" i="56"/>
  <c r="AK157" i="56"/>
  <c r="AL157" i="56"/>
  <c r="AM157" i="56"/>
  <c r="AN157" i="56"/>
  <c r="AO157" i="56"/>
  <c r="AP157" i="56"/>
  <c r="AQ157" i="56"/>
  <c r="AR157" i="56"/>
  <c r="AS157" i="56"/>
  <c r="AT157" i="56"/>
  <c r="AU157" i="56"/>
  <c r="AV157" i="56"/>
  <c r="AW157" i="56"/>
  <c r="AX157" i="56"/>
  <c r="AY157" i="56"/>
  <c r="AZ157" i="56"/>
  <c r="BA157" i="56"/>
  <c r="BB157" i="56"/>
  <c r="BC157" i="56"/>
  <c r="BD157" i="56"/>
  <c r="BE157" i="56"/>
  <c r="BF157" i="56"/>
  <c r="BG157" i="56"/>
  <c r="BH157" i="56"/>
  <c r="BI157" i="56"/>
  <c r="BJ157" i="56"/>
  <c r="BK157" i="56"/>
  <c r="BL157" i="56"/>
  <c r="BM157" i="56"/>
  <c r="BN157" i="56"/>
  <c r="BO157" i="56"/>
  <c r="BP157" i="56"/>
  <c r="BQ157" i="56"/>
  <c r="BR157" i="56"/>
  <c r="BS157" i="56"/>
  <c r="BT157" i="56"/>
  <c r="BU157" i="56"/>
  <c r="BV157" i="56"/>
  <c r="BW157" i="56"/>
  <c r="BX157" i="56"/>
  <c r="BY157" i="56"/>
  <c r="BZ157" i="56"/>
  <c r="CA157" i="56"/>
  <c r="CB157" i="56"/>
  <c r="CC157" i="56"/>
  <c r="CD157" i="56"/>
  <c r="CE157" i="56"/>
  <c r="CF157" i="56"/>
  <c r="CG157" i="56"/>
  <c r="CH157" i="56"/>
  <c r="CI157" i="56"/>
  <c r="CJ157" i="56"/>
  <c r="CK157" i="56"/>
  <c r="CL157" i="56"/>
  <c r="CM157" i="56"/>
  <c r="CN157" i="56"/>
  <c r="CO157" i="56"/>
  <c r="CP157" i="56"/>
  <c r="CQ157" i="56"/>
  <c r="CR157" i="56"/>
  <c r="CS157" i="56"/>
  <c r="CT157" i="56"/>
  <c r="CU157" i="56"/>
  <c r="CV157" i="56"/>
  <c r="CW157" i="56"/>
  <c r="CX157" i="56"/>
  <c r="CY157" i="56"/>
  <c r="CZ157" i="56"/>
  <c r="DA157" i="56"/>
  <c r="DB157" i="56"/>
  <c r="DC157" i="56"/>
  <c r="DD157" i="56"/>
  <c r="DE157" i="56"/>
  <c r="DF157" i="56"/>
  <c r="DG157" i="56"/>
  <c r="DH157" i="56"/>
  <c r="DI157" i="56"/>
  <c r="DJ157" i="56"/>
  <c r="DK157" i="56"/>
  <c r="DL157" i="56"/>
  <c r="DM157" i="56"/>
  <c r="DN157" i="56"/>
  <c r="DO157" i="56"/>
  <c r="DP157" i="56"/>
  <c r="DQ157" i="56"/>
  <c r="DR157" i="56"/>
  <c r="DS157" i="56"/>
  <c r="DT157" i="56"/>
  <c r="DU157" i="56"/>
  <c r="DV157" i="56"/>
  <c r="DW157" i="56"/>
  <c r="DX157" i="56"/>
  <c r="DY157" i="56"/>
  <c r="DZ157" i="56"/>
  <c r="EA157" i="56"/>
  <c r="EB157" i="56"/>
  <c r="EC157" i="56"/>
  <c r="ED157" i="56"/>
  <c r="EE157" i="56"/>
  <c r="EF157" i="56"/>
  <c r="EG157" i="56"/>
  <c r="EH157" i="56"/>
  <c r="EI157" i="56"/>
  <c r="EJ157" i="56"/>
  <c r="EK157" i="56"/>
  <c r="EL157" i="56"/>
  <c r="EM157" i="56"/>
  <c r="EN157" i="56"/>
  <c r="EO157" i="56"/>
  <c r="EP157" i="56"/>
  <c r="EQ157" i="56"/>
  <c r="ER157" i="56"/>
  <c r="ES157" i="56"/>
  <c r="ET157" i="56"/>
  <c r="EU157" i="56"/>
  <c r="EV157" i="56"/>
  <c r="EW157" i="56"/>
  <c r="EX157" i="56"/>
  <c r="EY157" i="56"/>
  <c r="EZ157" i="56"/>
  <c r="FA157" i="56"/>
  <c r="FB157" i="56"/>
  <c r="FC157" i="56"/>
  <c r="FD157" i="56"/>
  <c r="FE157" i="56"/>
  <c r="FF157" i="56"/>
  <c r="FG157" i="56"/>
  <c r="FH157" i="56"/>
  <c r="FI157" i="56"/>
  <c r="FJ157" i="56"/>
  <c r="FK157" i="56"/>
  <c r="FL157" i="56"/>
  <c r="FM157" i="56"/>
  <c r="FN157" i="56"/>
  <c r="FO157" i="56"/>
  <c r="FP157" i="56"/>
  <c r="FQ157" i="56"/>
  <c r="FR157" i="56"/>
  <c r="FS157" i="56"/>
  <c r="FT157" i="56"/>
  <c r="FU157" i="56"/>
  <c r="FV157" i="56"/>
  <c r="FW157" i="56"/>
  <c r="FX157" i="56"/>
  <c r="FY157" i="56"/>
  <c r="FZ157" i="56"/>
  <c r="GA157" i="56"/>
  <c r="GB157" i="56"/>
  <c r="GC157" i="56"/>
  <c r="GD157" i="56"/>
  <c r="GE157" i="56"/>
  <c r="GF157" i="56"/>
  <c r="GG157" i="56"/>
  <c r="GH157" i="56"/>
  <c r="GI157" i="56"/>
  <c r="GJ157" i="56"/>
  <c r="GK157" i="56"/>
  <c r="GL157" i="56"/>
  <c r="GM157" i="56"/>
  <c r="GN157" i="56"/>
  <c r="GO157" i="56"/>
  <c r="GP157" i="56"/>
  <c r="GQ157" i="56"/>
  <c r="GR157" i="56"/>
  <c r="GS157" i="56"/>
  <c r="GT157" i="56"/>
  <c r="GU157" i="56"/>
  <c r="GV157" i="56"/>
  <c r="GW157" i="56"/>
  <c r="GX157" i="56"/>
  <c r="GY157" i="56"/>
  <c r="GZ157" i="56"/>
  <c r="HA157" i="56"/>
  <c r="HB157" i="56"/>
  <c r="HC157" i="56"/>
  <c r="HD157" i="56"/>
  <c r="HE157" i="56"/>
  <c r="HF157" i="56"/>
  <c r="HG157" i="56"/>
  <c r="HH157" i="56"/>
  <c r="HI157" i="56"/>
  <c r="HJ157" i="56"/>
  <c r="HK157" i="56"/>
  <c r="HL157" i="56"/>
  <c r="HM157" i="56"/>
  <c r="HN157" i="56"/>
  <c r="HO157" i="56"/>
  <c r="HP157" i="56"/>
  <c r="HQ157" i="56"/>
  <c r="HR157" i="56"/>
  <c r="HS157" i="56"/>
  <c r="HT157" i="56"/>
  <c r="HU157" i="56"/>
  <c r="HV157" i="56"/>
  <c r="HW157" i="56"/>
  <c r="HX157" i="56"/>
  <c r="HY157" i="56"/>
  <c r="HZ157" i="56"/>
  <c r="IA157" i="56"/>
  <c r="IB157" i="56"/>
  <c r="IC157" i="56"/>
  <c r="ID157" i="56"/>
  <c r="IE157" i="56"/>
  <c r="IF157" i="56"/>
  <c r="IG157" i="56"/>
  <c r="IH157" i="56"/>
  <c r="II157" i="56"/>
  <c r="IJ157" i="56"/>
  <c r="IK157" i="56"/>
  <c r="IL157" i="56"/>
  <c r="IM157" i="56"/>
  <c r="IN157" i="56"/>
  <c r="IO157" i="56"/>
  <c r="IP157" i="56"/>
  <c r="IQ157" i="56"/>
  <c r="IR157" i="56"/>
  <c r="IS157" i="56"/>
  <c r="IT157" i="56"/>
  <c r="IU157" i="56"/>
  <c r="IV157" i="56"/>
  <c r="IW157" i="56"/>
  <c r="IX157" i="56"/>
  <c r="IY157" i="56"/>
  <c r="IZ157" i="56"/>
  <c r="JA157" i="56"/>
  <c r="JB157" i="56"/>
  <c r="JC157" i="56"/>
  <c r="JD157" i="56"/>
  <c r="JE157" i="56"/>
  <c r="JF157" i="56"/>
  <c r="JG157" i="56"/>
  <c r="JH157" i="56"/>
  <c r="JI157" i="56"/>
  <c r="JJ157" i="56"/>
  <c r="JK157" i="56"/>
  <c r="JL157" i="56"/>
  <c r="JM157" i="56"/>
  <c r="JN157" i="56"/>
  <c r="JO157" i="56"/>
  <c r="JP157" i="56"/>
  <c r="JQ157" i="56"/>
  <c r="JR157" i="56"/>
  <c r="JS157" i="56"/>
  <c r="JT157" i="56"/>
  <c r="JU157" i="56"/>
  <c r="JV157" i="56"/>
  <c r="JW157" i="56"/>
  <c r="JX157" i="56"/>
  <c r="JY157" i="56"/>
  <c r="JZ157" i="56"/>
  <c r="KA157" i="56"/>
  <c r="KB157" i="56"/>
  <c r="KC157" i="56"/>
  <c r="KD157" i="56"/>
  <c r="KE157" i="56"/>
  <c r="KF157" i="56"/>
  <c r="KG157" i="56"/>
  <c r="KH157" i="56"/>
  <c r="KI157" i="56"/>
  <c r="KJ157" i="56"/>
  <c r="KK157" i="56"/>
  <c r="KL157" i="56"/>
  <c r="KM157" i="56"/>
  <c r="KN157" i="56"/>
  <c r="KO157" i="56"/>
  <c r="KP157" i="56"/>
  <c r="KQ157" i="56"/>
  <c r="KR157" i="56"/>
  <c r="KS157" i="56"/>
  <c r="KT157" i="56"/>
  <c r="KU157" i="56"/>
  <c r="KV157" i="56"/>
  <c r="KW157" i="56"/>
  <c r="KX157" i="56"/>
  <c r="KY157" i="56"/>
  <c r="KZ157" i="56"/>
  <c r="LA157" i="56"/>
  <c r="LB157" i="56"/>
  <c r="LC157" i="56"/>
  <c r="LD157" i="56"/>
  <c r="LE157" i="56"/>
  <c r="LF157" i="56"/>
  <c r="LG157" i="56"/>
  <c r="LH157" i="56"/>
  <c r="LI157" i="56"/>
  <c r="LJ157" i="56"/>
  <c r="LK157" i="56"/>
  <c r="LL157" i="56"/>
  <c r="LM157" i="56"/>
  <c r="LN157" i="56"/>
  <c r="LO157" i="56"/>
  <c r="LP157" i="56"/>
  <c r="LQ157" i="56"/>
  <c r="LR157" i="56"/>
  <c r="LS157" i="56"/>
  <c r="LT157" i="56"/>
  <c r="LU157" i="56"/>
  <c r="LV157" i="56"/>
  <c r="LW157" i="56"/>
  <c r="LX157" i="56"/>
  <c r="LY157" i="56"/>
  <c r="LZ157" i="56"/>
  <c r="MA157" i="56"/>
  <c r="MB157" i="56"/>
  <c r="MC157" i="56"/>
  <c r="MD157" i="56"/>
  <c r="ME157" i="56"/>
  <c r="MF157" i="56"/>
  <c r="MG157" i="56"/>
  <c r="MH157" i="56"/>
  <c r="MI157" i="56"/>
  <c r="MJ157" i="56"/>
  <c r="MK157" i="56"/>
  <c r="ML157" i="56"/>
  <c r="MM157" i="56"/>
  <c r="MN157" i="56"/>
  <c r="MO157" i="56"/>
  <c r="MP157" i="56"/>
  <c r="MQ157" i="56"/>
  <c r="MR157" i="56"/>
  <c r="MS157" i="56"/>
  <c r="MT157" i="56"/>
  <c r="MU157" i="56"/>
  <c r="MV157" i="56"/>
  <c r="MW157" i="56"/>
  <c r="MX157" i="56"/>
  <c r="MY157" i="56"/>
  <c r="MZ157" i="56"/>
  <c r="NA157" i="56"/>
  <c r="NB157" i="56"/>
  <c r="NC157" i="56"/>
  <c r="ND157" i="56"/>
  <c r="NE157" i="56"/>
  <c r="NF157" i="56"/>
  <c r="NG157" i="56"/>
  <c r="NH157" i="56"/>
  <c r="NI157" i="56"/>
  <c r="NJ157" i="56"/>
  <c r="NK157" i="56"/>
  <c r="NL157" i="56"/>
  <c r="NM157" i="56"/>
  <c r="NN157" i="56"/>
  <c r="NO157" i="56"/>
  <c r="NP157" i="56"/>
  <c r="NQ157" i="56"/>
  <c r="NR157" i="56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V157" i="57"/>
  <c r="W157" i="57"/>
  <c r="X157" i="57"/>
  <c r="Y157" i="57"/>
  <c r="Z157" i="57"/>
  <c r="AA157" i="57"/>
  <c r="AB157" i="57"/>
  <c r="AC157" i="57"/>
  <c r="AD157" i="57"/>
  <c r="AE157" i="57"/>
  <c r="AF157" i="57"/>
  <c r="AG157" i="57"/>
  <c r="AH157" i="57"/>
  <c r="AI157" i="57"/>
  <c r="AJ157" i="57"/>
  <c r="AK157" i="57"/>
  <c r="AL157" i="57"/>
  <c r="AM157" i="57"/>
  <c r="AN157" i="57"/>
  <c r="AO157" i="57"/>
  <c r="AP157" i="57"/>
  <c r="AQ157" i="57"/>
  <c r="AR157" i="57"/>
  <c r="AS157" i="57"/>
  <c r="AT157" i="57"/>
  <c r="AU157" i="57"/>
  <c r="AV157" i="57"/>
  <c r="AW157" i="57"/>
  <c r="AX157" i="57"/>
  <c r="AY157" i="57"/>
  <c r="AZ157" i="57"/>
  <c r="BA157" i="57"/>
  <c r="BB157" i="57"/>
  <c r="BC157" i="57"/>
  <c r="BD157" i="57"/>
  <c r="BE157" i="57"/>
  <c r="BF157" i="57"/>
  <c r="BG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A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CS157" i="57"/>
  <c r="CT157" i="57"/>
  <c r="CU157" i="57"/>
  <c r="CV157" i="57"/>
  <c r="CW157" i="57"/>
  <c r="CX157" i="57"/>
  <c r="CY157" i="57"/>
  <c r="CZ157" i="57"/>
  <c r="DA157" i="57"/>
  <c r="DB157" i="57"/>
  <c r="DC157" i="57"/>
  <c r="DD157" i="57"/>
  <c r="DE157" i="57"/>
  <c r="DF157" i="57"/>
  <c r="DG157" i="57"/>
  <c r="DH157" i="57"/>
  <c r="DI157" i="57"/>
  <c r="DJ157" i="57"/>
  <c r="DK157" i="57"/>
  <c r="DL157" i="57"/>
  <c r="DM157" i="57"/>
  <c r="DN157" i="57"/>
  <c r="DO157" i="57"/>
  <c r="DP157" i="57"/>
  <c r="DQ157" i="57"/>
  <c r="DR157" i="57"/>
  <c r="DS157" i="57"/>
  <c r="DT157" i="57"/>
  <c r="DU157" i="57"/>
  <c r="DV157" i="57"/>
  <c r="DW157" i="57"/>
  <c r="DX157" i="57"/>
  <c r="DY157" i="57"/>
  <c r="DZ157" i="57"/>
  <c r="EA157" i="57"/>
  <c r="EB157" i="57"/>
  <c r="EC157" i="57"/>
  <c r="ED157" i="57"/>
  <c r="EE157" i="57"/>
  <c r="EF157" i="57"/>
  <c r="EG157" i="57"/>
  <c r="EH157" i="57"/>
  <c r="EI157" i="57"/>
  <c r="EJ157" i="57"/>
  <c r="EK157" i="57"/>
  <c r="EL157" i="57"/>
  <c r="EM157" i="57"/>
  <c r="EN157" i="57"/>
  <c r="EO157" i="57"/>
  <c r="EP157" i="57"/>
  <c r="EQ157" i="57"/>
  <c r="ER157" i="57"/>
  <c r="ES157" i="57"/>
  <c r="ET157" i="57"/>
  <c r="EU157" i="57"/>
  <c r="EV157" i="57"/>
  <c r="EW157" i="57"/>
  <c r="EX157" i="57"/>
  <c r="EY157" i="57"/>
  <c r="EZ157" i="57"/>
  <c r="FA157" i="57"/>
  <c r="FB157" i="57"/>
  <c r="FC157" i="57"/>
  <c r="FD157" i="57"/>
  <c r="FE157" i="57"/>
  <c r="FF157" i="57"/>
  <c r="FG157" i="57"/>
  <c r="FH157" i="57"/>
  <c r="FI157" i="57"/>
  <c r="FJ157" i="57"/>
  <c r="FK157" i="57"/>
  <c r="FL157" i="57"/>
  <c r="FM157" i="57"/>
  <c r="FN157" i="57"/>
  <c r="FO157" i="57"/>
  <c r="FP157" i="57"/>
  <c r="FQ157" i="57"/>
  <c r="FR157" i="57"/>
  <c r="FS157" i="57"/>
  <c r="FT157" i="57"/>
  <c r="FU157" i="57"/>
  <c r="FV157" i="57"/>
  <c r="FW157" i="57"/>
  <c r="FX157" i="57"/>
  <c r="FY157" i="57"/>
  <c r="FZ157" i="57"/>
  <c r="GA157" i="57"/>
  <c r="GB157" i="57"/>
  <c r="GC157" i="57"/>
  <c r="GD157" i="57"/>
  <c r="GE157" i="57"/>
  <c r="GF157" i="57"/>
  <c r="GG157" i="57"/>
  <c r="GH157" i="57"/>
  <c r="GI157" i="57"/>
  <c r="GJ157" i="57"/>
  <c r="GK157" i="57"/>
  <c r="GL157" i="57"/>
  <c r="GM157" i="57"/>
  <c r="GN157" i="57"/>
  <c r="GO157" i="57"/>
  <c r="GP157" i="57"/>
  <c r="GQ157" i="57"/>
  <c r="GR157" i="57"/>
  <c r="GS157" i="57"/>
  <c r="GT157" i="57"/>
  <c r="GU157" i="57"/>
  <c r="GV157" i="57"/>
  <c r="GW157" i="57"/>
  <c r="GX157" i="57"/>
  <c r="GY157" i="57"/>
  <c r="GZ157" i="57"/>
  <c r="HA157" i="57"/>
  <c r="HB157" i="57"/>
  <c r="HC157" i="57"/>
  <c r="HD157" i="57"/>
  <c r="HE157" i="57"/>
  <c r="HF157" i="57"/>
  <c r="HG157" i="57"/>
  <c r="HH157" i="57"/>
  <c r="HI157" i="57"/>
  <c r="HJ157" i="57"/>
  <c r="HK157" i="57"/>
  <c r="HL157" i="57"/>
  <c r="HM157" i="57"/>
  <c r="HN157" i="57"/>
  <c r="HO157" i="57"/>
  <c r="HP157" i="57"/>
  <c r="HQ157" i="57"/>
  <c r="HR157" i="57"/>
  <c r="HS157" i="57"/>
  <c r="HT157" i="57"/>
  <c r="HU157" i="57"/>
  <c r="HV157" i="57"/>
  <c r="HW157" i="57"/>
  <c r="HX157" i="57"/>
  <c r="HY157" i="57"/>
  <c r="HZ157" i="57"/>
  <c r="IA157" i="57"/>
  <c r="IB157" i="57"/>
  <c r="IC157" i="57"/>
  <c r="ID157" i="57"/>
  <c r="IE157" i="57"/>
  <c r="IF157" i="57"/>
  <c r="IG157" i="57"/>
  <c r="IH157" i="57"/>
  <c r="II157" i="57"/>
  <c r="IJ157" i="57"/>
  <c r="IK157" i="57"/>
  <c r="IL157" i="57"/>
  <c r="IM157" i="57"/>
  <c r="IN157" i="57"/>
  <c r="IO157" i="57"/>
  <c r="IP157" i="57"/>
  <c r="IQ157" i="57"/>
  <c r="IR157" i="57"/>
  <c r="IS157" i="57"/>
  <c r="IT157" i="57"/>
  <c r="IU157" i="57"/>
  <c r="IV157" i="57"/>
  <c r="IW157" i="57"/>
  <c r="IX157" i="57"/>
  <c r="IY157" i="57"/>
  <c r="IZ157" i="57"/>
  <c r="JA157" i="57"/>
  <c r="JB157" i="57"/>
  <c r="JC157" i="57"/>
  <c r="JD157" i="57"/>
  <c r="JE157" i="57"/>
  <c r="JF157" i="57"/>
  <c r="JG157" i="57"/>
  <c r="JH157" i="57"/>
  <c r="JI157" i="57"/>
  <c r="JJ157" i="57"/>
  <c r="JK157" i="57"/>
  <c r="JL157" i="57"/>
  <c r="JM157" i="57"/>
  <c r="JN157" i="57"/>
  <c r="JO157" i="57"/>
  <c r="JP157" i="57"/>
  <c r="JQ157" i="57"/>
  <c r="JR157" i="57"/>
  <c r="JS157" i="57"/>
  <c r="JT157" i="57"/>
  <c r="JU157" i="57"/>
  <c r="JV157" i="57"/>
  <c r="JW157" i="57"/>
  <c r="JX157" i="57"/>
  <c r="JY157" i="57"/>
  <c r="JZ157" i="57"/>
  <c r="KA157" i="57"/>
  <c r="KB157" i="57"/>
  <c r="KC157" i="57"/>
  <c r="KD157" i="57"/>
  <c r="KE157" i="57"/>
  <c r="KF157" i="57"/>
  <c r="KG157" i="57"/>
  <c r="KH157" i="57"/>
  <c r="KI157" i="57"/>
  <c r="KJ157" i="57"/>
  <c r="KK157" i="57"/>
  <c r="KL157" i="57"/>
  <c r="KM157" i="57"/>
  <c r="KN157" i="57"/>
  <c r="KO157" i="57"/>
  <c r="KP157" i="57"/>
  <c r="KQ157" i="57"/>
  <c r="KR157" i="57"/>
  <c r="KS157" i="57"/>
  <c r="KT157" i="57"/>
  <c r="KU157" i="57"/>
  <c r="KV157" i="57"/>
  <c r="KW157" i="57"/>
  <c r="KX157" i="57"/>
  <c r="KY157" i="57"/>
  <c r="KZ157" i="57"/>
  <c r="LA157" i="57"/>
  <c r="LB157" i="57"/>
  <c r="LC157" i="57"/>
  <c r="LD157" i="57"/>
  <c r="LE157" i="57"/>
  <c r="LF157" i="57"/>
  <c r="LG157" i="57"/>
  <c r="LH157" i="57"/>
  <c r="LI157" i="57"/>
  <c r="LJ157" i="57"/>
  <c r="LK157" i="57"/>
  <c r="LL157" i="57"/>
  <c r="LM157" i="57"/>
  <c r="LN157" i="57"/>
  <c r="LO157" i="57"/>
  <c r="LP157" i="57"/>
  <c r="LQ157" i="57"/>
  <c r="LR157" i="57"/>
  <c r="LS157" i="57"/>
  <c r="LT157" i="57"/>
  <c r="LU157" i="57"/>
  <c r="LV157" i="57"/>
  <c r="LW157" i="57"/>
  <c r="LX157" i="57"/>
  <c r="LY157" i="57"/>
  <c r="LZ157" i="57"/>
  <c r="MA157" i="57"/>
  <c r="MB157" i="57"/>
  <c r="MC157" i="57"/>
  <c r="MD157" i="57"/>
  <c r="ME157" i="57"/>
  <c r="MF157" i="57"/>
  <c r="MG157" i="57"/>
  <c r="MH157" i="57"/>
  <c r="MI157" i="57"/>
  <c r="MJ157" i="57"/>
  <c r="MK157" i="57"/>
  <c r="ML157" i="57"/>
  <c r="MM157" i="57"/>
  <c r="MN157" i="57"/>
  <c r="MO157" i="57"/>
  <c r="MP157" i="57"/>
  <c r="MQ157" i="57"/>
  <c r="MR157" i="57"/>
  <c r="MS157" i="57"/>
  <c r="MT157" i="57"/>
  <c r="MU157" i="57"/>
  <c r="MV157" i="57"/>
  <c r="MW157" i="57"/>
  <c r="MX157" i="57"/>
  <c r="MY157" i="57"/>
  <c r="MZ157" i="57"/>
  <c r="NA157" i="57"/>
  <c r="NB157" i="57"/>
  <c r="NC157" i="57"/>
  <c r="ND157" i="57"/>
  <c r="NE157" i="57"/>
  <c r="NF157" i="57"/>
  <c r="NG157" i="57"/>
  <c r="NH157" i="57"/>
  <c r="NI157" i="57"/>
  <c r="NJ157" i="57"/>
  <c r="NK157" i="57"/>
  <c r="NL157" i="57"/>
  <c r="NM157" i="57"/>
  <c r="NN157" i="57"/>
  <c r="NO157" i="57"/>
  <c r="NP157" i="57"/>
  <c r="NQ157" i="57"/>
  <c r="NR157" i="57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AA151" i="58"/>
  <c r="AB151" i="58"/>
  <c r="AC151" i="58"/>
  <c r="AD151" i="58"/>
  <c r="AE151" i="58"/>
  <c r="AF151" i="58"/>
  <c r="AH151" i="58"/>
  <c r="AI151" i="58"/>
  <c r="AJ151" i="58"/>
  <c r="AK151" i="58"/>
  <c r="AL151" i="58"/>
  <c r="AM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7" i="58"/>
  <c r="F157" i="58"/>
  <c r="G157" i="58"/>
  <c r="H157" i="58"/>
  <c r="I157" i="58"/>
  <c r="J157" i="58"/>
  <c r="K157" i="58"/>
  <c r="L157" i="58"/>
  <c r="M157" i="58"/>
  <c r="N157" i="58"/>
  <c r="O157" i="58"/>
  <c r="P157" i="58"/>
  <c r="Q157" i="58"/>
  <c r="R157" i="58"/>
  <c r="S157" i="58"/>
  <c r="T157" i="58"/>
  <c r="U157" i="58"/>
  <c r="V157" i="58"/>
  <c r="W157" i="58"/>
  <c r="X157" i="58"/>
  <c r="Y157" i="58"/>
  <c r="Z157" i="58"/>
  <c r="AA157" i="58"/>
  <c r="AB157" i="58"/>
  <c r="AC157" i="58"/>
  <c r="AD157" i="58"/>
  <c r="AE157" i="58"/>
  <c r="AF157" i="58"/>
  <c r="AG157" i="58"/>
  <c r="AH157" i="58"/>
  <c r="AI157" i="58"/>
  <c r="AJ157" i="58"/>
  <c r="AK157" i="58"/>
  <c r="AL157" i="58"/>
  <c r="AM157" i="58"/>
  <c r="AN157" i="58"/>
  <c r="AO157" i="58"/>
  <c r="AP157" i="58"/>
  <c r="AQ157" i="58"/>
  <c r="AR157" i="58"/>
  <c r="AS157" i="58"/>
  <c r="AT157" i="58"/>
  <c r="AU157" i="58"/>
  <c r="AV157" i="58"/>
  <c r="AW157" i="58"/>
  <c r="AX157" i="58"/>
  <c r="AY157" i="58"/>
  <c r="AZ157" i="58"/>
  <c r="BA157" i="58"/>
  <c r="BB157" i="58"/>
  <c r="BC157" i="58"/>
  <c r="BD157" i="58"/>
  <c r="BE157" i="58"/>
  <c r="BF157" i="58"/>
  <c r="BG157" i="58"/>
  <c r="BH157" i="58"/>
  <c r="BI157" i="58"/>
  <c r="BJ157" i="58"/>
  <c r="BK157" i="58"/>
  <c r="BL157" i="58"/>
  <c r="BM157" i="58"/>
  <c r="BN157" i="58"/>
  <c r="BO157" i="58"/>
  <c r="BP157" i="58"/>
  <c r="BQ157" i="58"/>
  <c r="BR157" i="58"/>
  <c r="BS157" i="58"/>
  <c r="BT157" i="58"/>
  <c r="BU157" i="58"/>
  <c r="BV157" i="58"/>
  <c r="BW157" i="58"/>
  <c r="BX157" i="58"/>
  <c r="BY157" i="58"/>
  <c r="BZ157" i="58"/>
  <c r="CA157" i="58"/>
  <c r="CB157" i="58"/>
  <c r="CC157" i="58"/>
  <c r="CD157" i="58"/>
  <c r="CE157" i="58"/>
  <c r="CF157" i="58"/>
  <c r="CG157" i="58"/>
  <c r="CH157" i="58"/>
  <c r="CI157" i="58"/>
  <c r="CJ157" i="58"/>
  <c r="CK157" i="58"/>
  <c r="CL157" i="58"/>
  <c r="CM157" i="58"/>
  <c r="CN157" i="58"/>
  <c r="CO157" i="58"/>
  <c r="CP157" i="58"/>
  <c r="CQ157" i="58"/>
  <c r="CR157" i="58"/>
  <c r="CS157" i="58"/>
  <c r="CT157" i="58"/>
  <c r="CU157" i="58"/>
  <c r="CV157" i="58"/>
  <c r="CW157" i="58"/>
  <c r="CX157" i="58"/>
  <c r="CY157" i="58"/>
  <c r="CZ157" i="58"/>
  <c r="DA157" i="58"/>
  <c r="DB157" i="58"/>
  <c r="DC157" i="58"/>
  <c r="DD157" i="58"/>
  <c r="DE157" i="58"/>
  <c r="DF157" i="58"/>
  <c r="DG157" i="58"/>
  <c r="DH157" i="58"/>
  <c r="DI157" i="58"/>
  <c r="DJ157" i="58"/>
  <c r="DK157" i="58"/>
  <c r="DL157" i="58"/>
  <c r="DM157" i="58"/>
  <c r="DN157" i="58"/>
  <c r="DO157" i="58"/>
  <c r="DP157" i="58"/>
  <c r="DQ157" i="58"/>
  <c r="DR157" i="58"/>
  <c r="DS157" i="58"/>
  <c r="DT157" i="58"/>
  <c r="DU157" i="58"/>
  <c r="DV157" i="58"/>
  <c r="DW157" i="58"/>
  <c r="DX157" i="58"/>
  <c r="DY157" i="58"/>
  <c r="DZ157" i="58"/>
  <c r="EA157" i="58"/>
  <c r="EB157" i="58"/>
  <c r="EC157" i="58"/>
  <c r="ED157" i="58"/>
  <c r="EE157" i="58"/>
  <c r="EF157" i="58"/>
  <c r="EG157" i="58"/>
  <c r="EH157" i="58"/>
  <c r="EI157" i="58"/>
  <c r="EJ157" i="58"/>
  <c r="EK157" i="58"/>
  <c r="EL157" i="58"/>
  <c r="EM157" i="58"/>
  <c r="EN157" i="58"/>
  <c r="EO157" i="58"/>
  <c r="EP157" i="58"/>
  <c r="EQ157" i="58"/>
  <c r="ER157" i="58"/>
  <c r="ES157" i="58"/>
  <c r="ET157" i="58"/>
  <c r="EU157" i="58"/>
  <c r="EV157" i="58"/>
  <c r="EW157" i="58"/>
  <c r="EX157" i="58"/>
  <c r="EY157" i="58"/>
  <c r="EZ157" i="58"/>
  <c r="FA157" i="58"/>
  <c r="FB157" i="58"/>
  <c r="FC157" i="58"/>
  <c r="FD157" i="58"/>
  <c r="FE157" i="58"/>
  <c r="FF157" i="58"/>
  <c r="FG157" i="58"/>
  <c r="FH157" i="58"/>
  <c r="FI157" i="58"/>
  <c r="FJ157" i="58"/>
  <c r="FK157" i="58"/>
  <c r="FL157" i="58"/>
  <c r="FM157" i="58"/>
  <c r="FN157" i="58"/>
  <c r="FO157" i="58"/>
  <c r="FP157" i="58"/>
  <c r="FQ157" i="58"/>
  <c r="FR157" i="58"/>
  <c r="FS157" i="58"/>
  <c r="FT157" i="58"/>
  <c r="FU157" i="58"/>
  <c r="FV157" i="58"/>
  <c r="FW157" i="58"/>
  <c r="FX157" i="58"/>
  <c r="FY157" i="58"/>
  <c r="FZ157" i="58"/>
  <c r="GA157" i="58"/>
  <c r="GB157" i="58"/>
  <c r="GC157" i="58"/>
  <c r="GD157" i="58"/>
  <c r="GE157" i="58"/>
  <c r="GF157" i="58"/>
  <c r="GG157" i="58"/>
  <c r="GH157" i="58"/>
  <c r="GI157" i="58"/>
  <c r="GJ157" i="58"/>
  <c r="GK157" i="58"/>
  <c r="GL157" i="58"/>
  <c r="GM157" i="58"/>
  <c r="GN157" i="58"/>
  <c r="GO157" i="58"/>
  <c r="GP157" i="58"/>
  <c r="GQ157" i="58"/>
  <c r="GR157" i="58"/>
  <c r="GS157" i="58"/>
  <c r="GT157" i="58"/>
  <c r="GU157" i="58"/>
  <c r="GV157" i="58"/>
  <c r="GW157" i="58"/>
  <c r="GX157" i="58"/>
  <c r="GY157" i="58"/>
  <c r="GZ157" i="58"/>
  <c r="HA157" i="58"/>
  <c r="HB157" i="58"/>
  <c r="HC157" i="58"/>
  <c r="HD157" i="58"/>
  <c r="HE157" i="58"/>
  <c r="HF157" i="58"/>
  <c r="HG157" i="58"/>
  <c r="HH157" i="58"/>
  <c r="HI157" i="58"/>
  <c r="HJ157" i="58"/>
  <c r="HK157" i="58"/>
  <c r="HL157" i="58"/>
  <c r="HM157" i="58"/>
  <c r="HN157" i="58"/>
  <c r="HO157" i="58"/>
  <c r="HP157" i="58"/>
  <c r="HQ157" i="58"/>
  <c r="HR157" i="58"/>
  <c r="HS157" i="58"/>
  <c r="HT157" i="58"/>
  <c r="HU157" i="58"/>
  <c r="HV157" i="58"/>
  <c r="HW157" i="58"/>
  <c r="HX157" i="58"/>
  <c r="HY157" i="58"/>
  <c r="HZ157" i="58"/>
  <c r="IA157" i="58"/>
  <c r="IB157" i="58"/>
  <c r="IC157" i="58"/>
  <c r="ID157" i="58"/>
  <c r="IE157" i="58"/>
  <c r="IF157" i="58"/>
  <c r="IG157" i="58"/>
  <c r="IH157" i="58"/>
  <c r="II157" i="58"/>
  <c r="IJ157" i="58"/>
  <c r="IK157" i="58"/>
  <c r="IL157" i="58"/>
  <c r="IM157" i="58"/>
  <c r="IN157" i="58"/>
  <c r="IO157" i="58"/>
  <c r="IP157" i="58"/>
  <c r="IQ157" i="58"/>
  <c r="IR157" i="58"/>
  <c r="IS157" i="58"/>
  <c r="IT157" i="58"/>
  <c r="IU157" i="58"/>
  <c r="IV157" i="58"/>
  <c r="IW157" i="58"/>
  <c r="IX157" i="58"/>
  <c r="IY157" i="58"/>
  <c r="IZ157" i="58"/>
  <c r="JA157" i="58"/>
  <c r="JB157" i="58"/>
  <c r="JC157" i="58"/>
  <c r="JD157" i="58"/>
  <c r="JE157" i="58"/>
  <c r="JF157" i="58"/>
  <c r="JG157" i="58"/>
  <c r="JH157" i="58"/>
  <c r="JI157" i="58"/>
  <c r="JJ157" i="58"/>
  <c r="JK157" i="58"/>
  <c r="JL157" i="58"/>
  <c r="JM157" i="58"/>
  <c r="JN157" i="58"/>
  <c r="JO157" i="58"/>
  <c r="JP157" i="58"/>
  <c r="JQ157" i="58"/>
  <c r="JR157" i="58"/>
  <c r="JS157" i="58"/>
  <c r="JT157" i="58"/>
  <c r="JU157" i="58"/>
  <c r="JV157" i="58"/>
  <c r="JW157" i="58"/>
  <c r="JX157" i="58"/>
  <c r="JY157" i="58"/>
  <c r="JZ157" i="58"/>
  <c r="KA157" i="58"/>
  <c r="KB157" i="58"/>
  <c r="KC157" i="58"/>
  <c r="KD157" i="58"/>
  <c r="KE157" i="58"/>
  <c r="KF157" i="58"/>
  <c r="KG157" i="58"/>
  <c r="KH157" i="58"/>
  <c r="KI157" i="58"/>
  <c r="KJ157" i="58"/>
  <c r="KK157" i="58"/>
  <c r="KL157" i="58"/>
  <c r="KM157" i="58"/>
  <c r="KN157" i="58"/>
  <c r="KO157" i="58"/>
  <c r="KP157" i="58"/>
  <c r="KQ157" i="58"/>
  <c r="KR157" i="58"/>
  <c r="KS157" i="58"/>
  <c r="KT157" i="58"/>
  <c r="KU157" i="58"/>
  <c r="KV157" i="58"/>
  <c r="KW157" i="58"/>
  <c r="KX157" i="58"/>
  <c r="KY157" i="58"/>
  <c r="KZ157" i="58"/>
  <c r="LA157" i="58"/>
  <c r="LB157" i="58"/>
  <c r="LC157" i="58"/>
  <c r="LD157" i="58"/>
  <c r="LE157" i="58"/>
  <c r="LF157" i="58"/>
  <c r="LG157" i="58"/>
  <c r="LH157" i="58"/>
  <c r="LI157" i="58"/>
  <c r="LJ157" i="58"/>
  <c r="LK157" i="58"/>
  <c r="LL157" i="58"/>
  <c r="LM157" i="58"/>
  <c r="LN157" i="58"/>
  <c r="LO157" i="58"/>
  <c r="LP157" i="58"/>
  <c r="LQ157" i="58"/>
  <c r="LR157" i="58"/>
  <c r="LS157" i="58"/>
  <c r="LT157" i="58"/>
  <c r="LU157" i="58"/>
  <c r="LV157" i="58"/>
  <c r="LW157" i="58"/>
  <c r="LX157" i="58"/>
  <c r="LY157" i="58"/>
  <c r="LZ157" i="58"/>
  <c r="MA157" i="58"/>
  <c r="MB157" i="58"/>
  <c r="MC157" i="58"/>
  <c r="MD157" i="58"/>
  <c r="ME157" i="58"/>
  <c r="MF157" i="58"/>
  <c r="MG157" i="58"/>
  <c r="MH157" i="58"/>
  <c r="MI157" i="58"/>
  <c r="MJ157" i="58"/>
  <c r="MK157" i="58"/>
  <c r="ML157" i="58"/>
  <c r="MM157" i="58"/>
  <c r="MN157" i="58"/>
  <c r="MO157" i="58"/>
  <c r="MP157" i="58"/>
  <c r="MQ157" i="58"/>
  <c r="MR157" i="58"/>
  <c r="MS157" i="58"/>
  <c r="MT157" i="58"/>
  <c r="MU157" i="58"/>
  <c r="MV157" i="58"/>
  <c r="MW157" i="58"/>
  <c r="MX157" i="58"/>
  <c r="MY157" i="58"/>
  <c r="MZ157" i="58"/>
  <c r="NA157" i="58"/>
  <c r="NB157" i="58"/>
  <c r="NC157" i="58"/>
  <c r="ND157" i="58"/>
  <c r="NE157" i="58"/>
  <c r="NF157" i="58"/>
  <c r="NG157" i="58"/>
  <c r="NH157" i="58"/>
  <c r="NI157" i="58"/>
  <c r="NJ157" i="58"/>
  <c r="NK157" i="58"/>
  <c r="NL157" i="58"/>
  <c r="NM157" i="58"/>
  <c r="NN157" i="58"/>
  <c r="NO157" i="58"/>
  <c r="NP157" i="58"/>
  <c r="NQ157" i="58"/>
  <c r="NR157" i="58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DR157" i="50"/>
  <c r="DS157" i="50"/>
  <c r="DT157" i="50"/>
  <c r="DU157" i="50"/>
  <c r="DV157" i="50"/>
  <c r="DW157" i="50"/>
  <c r="DX157" i="50"/>
  <c r="DY157" i="50"/>
  <c r="DZ157" i="50"/>
  <c r="EA157" i="50"/>
  <c r="EB157" i="50"/>
  <c r="EC157" i="50"/>
  <c r="ED157" i="50"/>
  <c r="EE157" i="50"/>
  <c r="EF157" i="50"/>
  <c r="EG157" i="50"/>
  <c r="EH157" i="50"/>
  <c r="EI157" i="50"/>
  <c r="EJ157" i="50"/>
  <c r="EK157" i="50"/>
  <c r="EL157" i="50"/>
  <c r="EM157" i="50"/>
  <c r="EN157" i="50"/>
  <c r="EO157" i="50"/>
  <c r="EP157" i="50"/>
  <c r="EQ157" i="50"/>
  <c r="ER157" i="50"/>
  <c r="ES157" i="50"/>
  <c r="ET157" i="50"/>
  <c r="EU157" i="50"/>
  <c r="EV157" i="50"/>
  <c r="EW157" i="50"/>
  <c r="EX157" i="50"/>
  <c r="EY157" i="50"/>
  <c r="EZ157" i="50"/>
  <c r="FA157" i="50"/>
  <c r="FB157" i="50"/>
  <c r="FC157" i="50"/>
  <c r="FD157" i="50"/>
  <c r="FE157" i="50"/>
  <c r="FF157" i="50"/>
  <c r="FG157" i="50"/>
  <c r="FH157" i="50"/>
  <c r="FI157" i="50"/>
  <c r="FJ157" i="50"/>
  <c r="FK157" i="50"/>
  <c r="FL157" i="50"/>
  <c r="FM157" i="50"/>
  <c r="FN157" i="50"/>
  <c r="FO157" i="50"/>
  <c r="FP157" i="50"/>
  <c r="FQ157" i="50"/>
  <c r="FR157" i="50"/>
  <c r="FS157" i="50"/>
  <c r="FT157" i="50"/>
  <c r="FU157" i="50"/>
  <c r="FV157" i="50"/>
  <c r="FW157" i="50"/>
  <c r="FX157" i="50"/>
  <c r="FY157" i="50"/>
  <c r="FZ157" i="50"/>
  <c r="GA157" i="50"/>
  <c r="GB157" i="50"/>
  <c r="GC157" i="50"/>
  <c r="GD157" i="50"/>
  <c r="GE157" i="50"/>
  <c r="GF157" i="50"/>
  <c r="GG157" i="50"/>
  <c r="GH157" i="50"/>
  <c r="GI157" i="50"/>
  <c r="GJ157" i="50"/>
  <c r="GK157" i="50"/>
  <c r="GL157" i="50"/>
  <c r="GM157" i="50"/>
  <c r="GN157" i="50"/>
  <c r="GO157" i="50"/>
  <c r="GP157" i="50"/>
  <c r="GQ157" i="50"/>
  <c r="GR157" i="50"/>
  <c r="GS157" i="50"/>
  <c r="GT157" i="50"/>
  <c r="GU157" i="50"/>
  <c r="GV157" i="50"/>
  <c r="GW157" i="50"/>
  <c r="GX157" i="50"/>
  <c r="GY157" i="50"/>
  <c r="GZ157" i="50"/>
  <c r="HA157" i="50"/>
  <c r="HB157" i="50"/>
  <c r="HC157" i="50"/>
  <c r="HD157" i="50"/>
  <c r="HE157" i="50"/>
  <c r="HF157" i="50"/>
  <c r="HG157" i="50"/>
  <c r="HH157" i="50"/>
  <c r="HI157" i="50"/>
  <c r="HJ157" i="50"/>
  <c r="HK157" i="50"/>
  <c r="HL157" i="50"/>
  <c r="HM157" i="50"/>
  <c r="HN157" i="50"/>
  <c r="HO157" i="50"/>
  <c r="HP157" i="50"/>
  <c r="HQ157" i="50"/>
  <c r="HR157" i="50"/>
  <c r="HS157" i="50"/>
  <c r="HT157" i="50"/>
  <c r="HU157" i="50"/>
  <c r="HV157" i="50"/>
  <c r="HW157" i="50"/>
  <c r="HX157" i="50"/>
  <c r="HY157" i="50"/>
  <c r="HZ157" i="50"/>
  <c r="IA157" i="50"/>
  <c r="IB157" i="50"/>
  <c r="IC157" i="50"/>
  <c r="ID157" i="50"/>
  <c r="IE157" i="50"/>
  <c r="IF157" i="50"/>
  <c r="IG157" i="50"/>
  <c r="IH157" i="50"/>
  <c r="II157" i="50"/>
  <c r="IJ157" i="50"/>
  <c r="IK157" i="50"/>
  <c r="IL157" i="50"/>
  <c r="IM157" i="50"/>
  <c r="IN157" i="50"/>
  <c r="IO157" i="50"/>
  <c r="IP157" i="50"/>
  <c r="IQ157" i="50"/>
  <c r="IR157" i="50"/>
  <c r="IS157" i="50"/>
  <c r="IT157" i="50"/>
  <c r="IU157" i="50"/>
  <c r="IV157" i="50"/>
  <c r="IW157" i="50"/>
  <c r="IX157" i="50"/>
  <c r="IY157" i="50"/>
  <c r="IZ157" i="50"/>
  <c r="JA157" i="50"/>
  <c r="JB157" i="50"/>
  <c r="JC157" i="50"/>
  <c r="JD157" i="50"/>
  <c r="JE157" i="50"/>
  <c r="JF157" i="50"/>
  <c r="JG157" i="50"/>
  <c r="JH157" i="50"/>
  <c r="JI157" i="50"/>
  <c r="JJ157" i="50"/>
  <c r="JK157" i="50"/>
  <c r="JL157" i="50"/>
  <c r="JM157" i="50"/>
  <c r="JN157" i="50"/>
  <c r="JO157" i="50"/>
  <c r="JP157" i="50"/>
  <c r="JQ157" i="50"/>
  <c r="JR157" i="50"/>
  <c r="JS157" i="50"/>
  <c r="JT157" i="50"/>
  <c r="JU157" i="50"/>
  <c r="JV157" i="50"/>
  <c r="JW157" i="50"/>
  <c r="JX157" i="50"/>
  <c r="JY157" i="50"/>
  <c r="JZ157" i="50"/>
  <c r="KA157" i="50"/>
  <c r="KB157" i="50"/>
  <c r="KC157" i="50"/>
  <c r="KD157" i="50"/>
  <c r="KE157" i="50"/>
  <c r="KF157" i="50"/>
  <c r="KG157" i="50"/>
  <c r="KH157" i="50"/>
  <c r="KI157" i="50"/>
  <c r="KJ157" i="50"/>
  <c r="KK157" i="50"/>
  <c r="KL157" i="50"/>
  <c r="KM157" i="50"/>
  <c r="KN157" i="50"/>
  <c r="KO157" i="50"/>
  <c r="KP157" i="50"/>
  <c r="KQ157" i="50"/>
  <c r="KR157" i="50"/>
  <c r="KS157" i="50"/>
  <c r="KT157" i="50"/>
  <c r="KU157" i="50"/>
  <c r="KV157" i="50"/>
  <c r="KW157" i="50"/>
  <c r="KX157" i="50"/>
  <c r="KY157" i="50"/>
  <c r="KZ157" i="50"/>
  <c r="LA157" i="50"/>
  <c r="LB157" i="50"/>
  <c r="LC157" i="50"/>
  <c r="LD157" i="50"/>
  <c r="LE157" i="50"/>
  <c r="LF157" i="50"/>
  <c r="LG157" i="50"/>
  <c r="LH157" i="50"/>
  <c r="LI157" i="50"/>
  <c r="LJ157" i="50"/>
  <c r="LK157" i="50"/>
  <c r="LL157" i="50"/>
  <c r="LM157" i="50"/>
  <c r="LN157" i="50"/>
  <c r="LO157" i="50"/>
  <c r="LP157" i="50"/>
  <c r="LQ157" i="50"/>
  <c r="LR157" i="50"/>
  <c r="LS157" i="50"/>
  <c r="LT157" i="50"/>
  <c r="LU157" i="50"/>
  <c r="LV157" i="50"/>
  <c r="LW157" i="50"/>
  <c r="LX157" i="50"/>
  <c r="LY157" i="50"/>
  <c r="LZ157" i="50"/>
  <c r="MA157" i="50"/>
  <c r="MB157" i="50"/>
  <c r="MC157" i="50"/>
  <c r="MD157" i="50"/>
  <c r="ME157" i="50"/>
  <c r="MF157" i="50"/>
  <c r="MG157" i="50"/>
  <c r="MH157" i="50"/>
  <c r="MI157" i="50"/>
  <c r="MJ157" i="50"/>
  <c r="MK157" i="50"/>
  <c r="ML157" i="50"/>
  <c r="MM157" i="50"/>
  <c r="MN157" i="50"/>
  <c r="MO157" i="50"/>
  <c r="MP157" i="50"/>
  <c r="MQ157" i="50"/>
  <c r="MR157" i="50"/>
  <c r="MS157" i="50"/>
  <c r="MT157" i="50"/>
  <c r="MU157" i="50"/>
  <c r="MV157" i="50"/>
  <c r="MW157" i="50"/>
  <c r="MX157" i="50"/>
  <c r="MY157" i="50"/>
  <c r="MZ157" i="50"/>
  <c r="NA157" i="50"/>
  <c r="NB157" i="50"/>
  <c r="NC157" i="50"/>
  <c r="ND157" i="50"/>
  <c r="NE157" i="50"/>
  <c r="NF157" i="50"/>
  <c r="NG157" i="50"/>
  <c r="NH157" i="50"/>
  <c r="NI157" i="50"/>
  <c r="NJ157" i="50"/>
  <c r="NK157" i="50"/>
  <c r="NL157" i="50"/>
  <c r="NM157" i="50"/>
  <c r="NN157" i="50"/>
  <c r="NO157" i="50"/>
  <c r="NP157" i="50"/>
  <c r="NQ157" i="50"/>
  <c r="NR157" i="50"/>
  <c r="D157" i="44"/>
  <c r="D157" i="45"/>
  <c r="D157" i="46"/>
  <c r="D157" i="36"/>
  <c r="D157" i="37"/>
  <c r="D157" i="52"/>
  <c r="D157" i="54"/>
  <c r="D157" i="55"/>
  <c r="D157" i="56"/>
  <c r="D157" i="57"/>
  <c r="D157" i="58"/>
  <c r="D157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AN116" i="60" l="1"/>
  <c r="AN154" i="60" s="1"/>
  <c r="AN154" i="58"/>
  <c r="AD116" i="60"/>
  <c r="AD154" i="60" s="1"/>
  <c r="AD154" i="58"/>
  <c r="AJ116" i="60"/>
  <c r="AJ154" i="60" s="1"/>
  <c r="AJ154" i="58"/>
  <c r="AI116" i="60"/>
  <c r="AI154" i="60" s="1"/>
  <c r="AI154" i="58"/>
  <c r="AC116" i="60"/>
  <c r="AC154" i="60" s="1"/>
  <c r="AC154" i="58"/>
  <c r="AG116" i="60"/>
  <c r="AG154" i="60" s="1"/>
  <c r="AG154" i="58"/>
  <c r="Y116" i="60"/>
  <c r="Y154" i="60" s="1"/>
  <c r="Y154" i="58"/>
  <c r="Z116" i="60"/>
  <c r="Z154" i="60" s="1"/>
  <c r="Z154" i="58"/>
  <c r="AR116" i="60"/>
  <c r="AR154" i="60" s="1"/>
  <c r="AR154" i="58"/>
  <c r="AL116" i="60"/>
  <c r="AL154" i="60" s="1"/>
  <c r="AL154" i="58"/>
  <c r="AO116" i="60"/>
  <c r="AO154" i="60" s="1"/>
  <c r="AO154" i="58"/>
  <c r="AQ116" i="60"/>
  <c r="AQ154" i="60" s="1"/>
  <c r="AQ154" i="58"/>
  <c r="AH116" i="60"/>
  <c r="AH154" i="60" s="1"/>
  <c r="AH154" i="58"/>
  <c r="AS116" i="60"/>
  <c r="AS154" i="60" s="1"/>
  <c r="AS154" i="58"/>
  <c r="AB116" i="60"/>
  <c r="AB154" i="60" s="1"/>
  <c r="AB154" i="58"/>
  <c r="AA116" i="60"/>
  <c r="AA154" i="60" s="1"/>
  <c r="AA154" i="58"/>
  <c r="AF116" i="60"/>
  <c r="AF154" i="60" s="1"/>
  <c r="AF154" i="58"/>
  <c r="AP116" i="60"/>
  <c r="AP154" i="60" s="1"/>
  <c r="AP154" i="58"/>
  <c r="AM116" i="60"/>
  <c r="AM154" i="60" s="1"/>
  <c r="AM154" i="58"/>
  <c r="AK116" i="60"/>
  <c r="AK154" i="60" s="1"/>
  <c r="AK154" i="58"/>
  <c r="AE116" i="60"/>
  <c r="AE154" i="60" s="1"/>
  <c r="AE154" i="58"/>
  <c r="Z101" i="58"/>
  <c r="Z111" i="60"/>
  <c r="AO101" i="58"/>
  <c r="AO111" i="60"/>
  <c r="AG101" i="58"/>
  <c r="AG111" i="60"/>
  <c r="AN101" i="58"/>
  <c r="AN111" i="60"/>
  <c r="AK101" i="60"/>
  <c r="AK151" i="60"/>
  <c r="AC101" i="60"/>
  <c r="AC151" i="60"/>
  <c r="AC100" i="60"/>
  <c r="D16" i="60" s="1"/>
  <c r="I16" i="60" s="1"/>
  <c r="AJ100" i="60"/>
  <c r="D24" i="60" s="1"/>
  <c r="I24" i="60" s="1"/>
  <c r="AJ151" i="60"/>
  <c r="AJ101" i="60"/>
  <c r="AB101" i="60"/>
  <c r="AB100" i="60"/>
  <c r="D15" i="60" s="1"/>
  <c r="I15" i="60" s="1"/>
  <c r="AB151" i="60"/>
  <c r="AF151" i="60"/>
  <c r="AF101" i="60"/>
  <c r="AF100" i="60"/>
  <c r="D19" i="60" s="1"/>
  <c r="I19" i="60" s="1"/>
  <c r="AP101" i="58"/>
  <c r="AP111" i="60"/>
  <c r="AM101" i="58"/>
  <c r="AM111" i="60"/>
  <c r="AS101" i="58"/>
  <c r="AS111" i="60"/>
  <c r="AI101" i="58"/>
  <c r="AI111" i="60"/>
  <c r="AR101" i="58"/>
  <c r="AR111" i="60"/>
  <c r="AL100" i="60"/>
  <c r="D26" i="60" s="1"/>
  <c r="I26" i="60" s="1"/>
  <c r="AL151" i="60"/>
  <c r="AL101" i="60"/>
  <c r="AD100" i="60"/>
  <c r="D17" i="60" s="1"/>
  <c r="I17" i="60" s="1"/>
  <c r="AD101" i="60"/>
  <c r="AD151" i="60"/>
  <c r="AE101" i="60"/>
  <c r="AE151" i="60"/>
  <c r="AE100" i="60"/>
  <c r="D18" i="60" s="1"/>
  <c r="I18" i="60" s="1"/>
  <c r="AH100" i="60"/>
  <c r="D22" i="60" s="1"/>
  <c r="AH101" i="60"/>
  <c r="AH151" i="60"/>
  <c r="Y101" i="60"/>
  <c r="Y100" i="60"/>
  <c r="D12" i="60" s="1"/>
  <c r="Y151" i="60"/>
  <c r="AQ101" i="58"/>
  <c r="AQ111" i="60"/>
  <c r="AA101" i="58"/>
  <c r="AA111" i="60"/>
  <c r="Z151" i="58"/>
  <c r="AO151" i="58"/>
  <c r="AG151" i="58"/>
  <c r="AN151" i="58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D5" i="58"/>
  <c r="AK100" i="60" l="1"/>
  <c r="D25" i="60" s="1"/>
  <c r="I25" i="60" s="1"/>
  <c r="AA101" i="60"/>
  <c r="AA151" i="60"/>
  <c r="AA100" i="60"/>
  <c r="D14" i="60" s="1"/>
  <c r="I14" i="60" s="1"/>
  <c r="AN151" i="60"/>
  <c r="AN100" i="60"/>
  <c r="D28" i="60" s="1"/>
  <c r="I28" i="60" s="1"/>
  <c r="AN101" i="60"/>
  <c r="AO101" i="60"/>
  <c r="AO100" i="60"/>
  <c r="D30" i="60" s="1"/>
  <c r="AO151" i="60"/>
  <c r="I12" i="60"/>
  <c r="I22" i="60"/>
  <c r="AI101" i="60"/>
  <c r="AI100" i="60"/>
  <c r="D23" i="60" s="1"/>
  <c r="I23" i="60" s="1"/>
  <c r="AI151" i="60"/>
  <c r="AM101" i="60"/>
  <c r="AM100" i="60"/>
  <c r="D27" i="60" s="1"/>
  <c r="I27" i="60" s="1"/>
  <c r="AM151" i="60"/>
  <c r="AQ101" i="60"/>
  <c r="AQ100" i="60"/>
  <c r="D33" i="60" s="1"/>
  <c r="AQ151" i="60"/>
  <c r="AG101" i="60"/>
  <c r="AG100" i="60"/>
  <c r="D20" i="60" s="1"/>
  <c r="I20" i="60" s="1"/>
  <c r="AG151" i="60"/>
  <c r="Z101" i="60"/>
  <c r="Z151" i="60"/>
  <c r="Z100" i="60"/>
  <c r="D13" i="60" s="1"/>
  <c r="I13" i="60" s="1"/>
  <c r="AR101" i="60"/>
  <c r="AR100" i="60"/>
  <c r="D34" i="60" s="1"/>
  <c r="I34" i="60" s="1"/>
  <c r="AR151" i="60"/>
  <c r="AS101" i="60"/>
  <c r="AS151" i="60"/>
  <c r="AS100" i="60"/>
  <c r="D36" i="60" s="1"/>
  <c r="AP101" i="60"/>
  <c r="AP100" i="60"/>
  <c r="D31" i="60" s="1"/>
  <c r="I31" i="60" s="1"/>
  <c r="AP151" i="60"/>
  <c r="Q100" i="58"/>
  <c r="AO100" i="58"/>
  <c r="BE100" i="58"/>
  <c r="CC100" i="58"/>
  <c r="CS100" i="58"/>
  <c r="DQ100" i="58"/>
  <c r="EW100" i="58"/>
  <c r="K14" i="58" s="1"/>
  <c r="FU100" i="58"/>
  <c r="GS100" i="58"/>
  <c r="HI100" i="58"/>
  <c r="IG100" i="58"/>
  <c r="JE100" i="58"/>
  <c r="JU100" i="58"/>
  <c r="LA100" i="58"/>
  <c r="E100" i="58"/>
  <c r="U100" i="58"/>
  <c r="AK100" i="58"/>
  <c r="D25" i="58" s="1"/>
  <c r="BA100" i="58"/>
  <c r="BY100" i="58"/>
  <c r="CO100" i="58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JY100" i="58"/>
  <c r="KG100" i="58"/>
  <c r="KW100" i="58"/>
  <c r="LE100" i="58"/>
  <c r="LM100" i="58"/>
  <c r="LU100" i="58"/>
  <c r="MC100" i="58"/>
  <c r="MK100" i="58"/>
  <c r="MS100" i="58"/>
  <c r="NA100" i="58"/>
  <c r="NI100" i="58"/>
  <c r="NQ100" i="58"/>
  <c r="Y100" i="58"/>
  <c r="D12" i="58" s="1"/>
  <c r="AW100" i="58"/>
  <c r="BU100" i="58"/>
  <c r="DA100" i="58"/>
  <c r="EG100" i="58"/>
  <c r="FE100" i="58"/>
  <c r="GC100" i="58"/>
  <c r="HA100" i="58"/>
  <c r="HY100" i="58"/>
  <c r="IW100" i="58"/>
  <c r="LI100" i="58"/>
  <c r="M100" i="58"/>
  <c r="AC100" i="58"/>
  <c r="D16" i="58" s="1"/>
  <c r="AS100" i="58"/>
  <c r="BI100" i="58"/>
  <c r="BQ100" i="58"/>
  <c r="CG100" i="58"/>
  <c r="CW100" i="58"/>
  <c r="DM100" i="58"/>
  <c r="EC100" i="58"/>
  <c r="EK100" i="58"/>
  <c r="FI100" i="58"/>
  <c r="FY100" i="58"/>
  <c r="GO100" i="58"/>
  <c r="HE100" i="58"/>
  <c r="HU100" i="58"/>
  <c r="IK100" i="58"/>
  <c r="IS100" i="58"/>
  <c r="KO100" i="58"/>
  <c r="AG100" i="58"/>
  <c r="D20" i="58" s="1"/>
  <c r="BM100" i="58"/>
  <c r="CK100" i="58"/>
  <c r="DI100" i="58"/>
  <c r="DY100" i="58"/>
  <c r="EO100" i="58"/>
  <c r="FM100" i="58"/>
  <c r="GK100" i="58"/>
  <c r="HQ100" i="58"/>
  <c r="IO100" i="58"/>
  <c r="JM100" i="58"/>
  <c r="KC100" i="58"/>
  <c r="KK100" i="58"/>
  <c r="KS100" i="58"/>
  <c r="LQ100" i="58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BV100" i="58"/>
  <c r="CD100" i="58"/>
  <c r="CL100" i="58"/>
  <c r="CP100" i="58"/>
  <c r="CX100" i="58"/>
  <c r="DB100" i="58"/>
  <c r="DF100" i="58"/>
  <c r="DJ100" i="58"/>
  <c r="DN100" i="58"/>
  <c r="DR100" i="58"/>
  <c r="DV100" i="58"/>
  <c r="DZ100" i="58"/>
  <c r="ED100" i="58"/>
  <c r="EH100" i="58"/>
  <c r="EL100" i="58"/>
  <c r="EP100" i="58"/>
  <c r="ET100" i="58"/>
  <c r="EX100" i="58"/>
  <c r="FB100" i="58"/>
  <c r="FF100" i="58"/>
  <c r="FJ100" i="58"/>
  <c r="K28" i="58" s="1"/>
  <c r="FN100" i="58"/>
  <c r="FR100" i="58"/>
  <c r="FV100" i="58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HV100" i="58"/>
  <c r="HZ100" i="58"/>
  <c r="ID100" i="58"/>
  <c r="IH100" i="58"/>
  <c r="IL100" i="58"/>
  <c r="IP100" i="58"/>
  <c r="IT100" i="58"/>
  <c r="IX100" i="58"/>
  <c r="JB100" i="58"/>
  <c r="JF100" i="58"/>
  <c r="JJ100" i="58"/>
  <c r="JN100" i="58"/>
  <c r="JR100" i="58"/>
  <c r="JV100" i="58"/>
  <c r="JZ100" i="58"/>
  <c r="KD100" i="58"/>
  <c r="KH100" i="58"/>
  <c r="KL100" i="58"/>
  <c r="KP100" i="58"/>
  <c r="KT100" i="58"/>
  <c r="KX100" i="58"/>
  <c r="LB100" i="58"/>
  <c r="LF100" i="58"/>
  <c r="LJ100" i="58"/>
  <c r="LN100" i="58"/>
  <c r="LR100" i="58"/>
  <c r="LV100" i="58"/>
  <c r="LZ100" i="58"/>
  <c r="MD100" i="58"/>
  <c r="MH100" i="58"/>
  <c r="ML100" i="58"/>
  <c r="MP100" i="58"/>
  <c r="MT100" i="58"/>
  <c r="MX100" i="58"/>
  <c r="NB100" i="58"/>
  <c r="NF100" i="58"/>
  <c r="NJ100" i="58"/>
  <c r="NN100" i="58"/>
  <c r="NR100" i="58"/>
  <c r="F100" i="58"/>
  <c r="J100" i="58"/>
  <c r="C18" i="58" s="1"/>
  <c r="R100" i="58"/>
  <c r="AT100" i="58"/>
  <c r="BB100" i="58"/>
  <c r="BJ100" i="58"/>
  <c r="BR100" i="58"/>
  <c r="BZ100" i="58"/>
  <c r="CH100" i="58"/>
  <c r="CT100" i="58"/>
  <c r="G100" i="58"/>
  <c r="O100" i="58"/>
  <c r="AY100" i="58"/>
  <c r="BG100" i="58"/>
  <c r="BO100" i="58"/>
  <c r="BW100" i="58"/>
  <c r="CE100" i="58"/>
  <c r="CM100" i="58"/>
  <c r="CY100" i="58"/>
  <c r="DG100" i="58"/>
  <c r="DO100" i="58"/>
  <c r="H23" i="58" s="1"/>
  <c r="DW100" i="58"/>
  <c r="EE100" i="58"/>
  <c r="EM100" i="58"/>
  <c r="EU100" i="58"/>
  <c r="FC100" i="58"/>
  <c r="K20" i="58" s="1"/>
  <c r="FK100" i="58"/>
  <c r="FS100" i="58"/>
  <c r="GE100" i="58"/>
  <c r="GM100" i="58"/>
  <c r="GQ100" i="58"/>
  <c r="GY100" i="58"/>
  <c r="HG100" i="58"/>
  <c r="HO100" i="58"/>
  <c r="HW100" i="58"/>
  <c r="IE100" i="58"/>
  <c r="IM100" i="58"/>
  <c r="IU100" i="58"/>
  <c r="JC100" i="58"/>
  <c r="JK100" i="58"/>
  <c r="JS100" i="58"/>
  <c r="KA100" i="58"/>
  <c r="KI100" i="58"/>
  <c r="KQ100" i="58"/>
  <c r="KY100" i="58"/>
  <c r="LC100" i="58"/>
  <c r="LG100" i="58"/>
  <c r="LO100" i="58"/>
  <c r="LS100" i="58"/>
  <c r="LW100" i="58"/>
  <c r="MA100" i="58"/>
  <c r="ME100" i="58"/>
  <c r="MI100" i="58"/>
  <c r="MM100" i="58"/>
  <c r="MQ100" i="58"/>
  <c r="MU100" i="58"/>
  <c r="MY100" i="58"/>
  <c r="NC100" i="58"/>
  <c r="NG100" i="58"/>
  <c r="NK100" i="58"/>
  <c r="NO100" i="58"/>
  <c r="K100" i="58"/>
  <c r="C19" i="58" s="1"/>
  <c r="S100" i="58"/>
  <c r="W100" i="58"/>
  <c r="AU100" i="58"/>
  <c r="BC100" i="58"/>
  <c r="E22" i="58" s="1"/>
  <c r="BK100" i="58"/>
  <c r="BS100" i="58"/>
  <c r="F16" i="58" s="1"/>
  <c r="CA100" i="58"/>
  <c r="CI100" i="58"/>
  <c r="F36" i="58" s="1"/>
  <c r="F35" i="58" s="1"/>
  <c r="CQ100" i="58"/>
  <c r="CU100" i="58"/>
  <c r="DC100" i="58"/>
  <c r="DK100" i="58"/>
  <c r="DS100" i="58"/>
  <c r="EA100" i="58"/>
  <c r="EI100" i="58"/>
  <c r="EQ100" i="58"/>
  <c r="EY100" i="58"/>
  <c r="FG100" i="58"/>
  <c r="FO100" i="58"/>
  <c r="FW100" i="58"/>
  <c r="GA100" i="58"/>
  <c r="GI100" i="58"/>
  <c r="GU100" i="58"/>
  <c r="HC100" i="58"/>
  <c r="HK100" i="58"/>
  <c r="HS100" i="58"/>
  <c r="IA100" i="58"/>
  <c r="II100" i="58"/>
  <c r="IQ100" i="58"/>
  <c r="IY100" i="58"/>
  <c r="JG100" i="58"/>
  <c r="JO100" i="58"/>
  <c r="JW100" i="58"/>
  <c r="KE100" i="58"/>
  <c r="KM100" i="58"/>
  <c r="KU100" i="58"/>
  <c r="LK100" i="58"/>
  <c r="D100" i="58"/>
  <c r="H100" i="58"/>
  <c r="L100" i="58"/>
  <c r="C20" i="58" s="1"/>
  <c r="P100" i="58"/>
  <c r="T100" i="58"/>
  <c r="C30" i="58" s="1"/>
  <c r="X100" i="58"/>
  <c r="AV100" i="58"/>
  <c r="E14" i="58" s="1"/>
  <c r="AZ100" i="58"/>
  <c r="BD100" i="58"/>
  <c r="BH100" i="58"/>
  <c r="BL100" i="58"/>
  <c r="BP100" i="58"/>
  <c r="BT100" i="58"/>
  <c r="BX100" i="58"/>
  <c r="CB100" i="58"/>
  <c r="F26" i="58" s="1"/>
  <c r="CF100" i="58"/>
  <c r="CJ100" i="58"/>
  <c r="CN100" i="58"/>
  <c r="CR100" i="58"/>
  <c r="CV100" i="58"/>
  <c r="CZ100" i="58"/>
  <c r="DD100" i="58"/>
  <c r="DH100" i="58"/>
  <c r="H15" i="58" s="1"/>
  <c r="DL100" i="58"/>
  <c r="DP100" i="58"/>
  <c r="DT100" i="58"/>
  <c r="DX100" i="58"/>
  <c r="EB100" i="58"/>
  <c r="EF100" i="58"/>
  <c r="EJ100" i="58"/>
  <c r="EN100" i="58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JP100" i="58"/>
  <c r="JT100" i="58"/>
  <c r="JX100" i="58"/>
  <c r="KB100" i="58"/>
  <c r="KF100" i="58"/>
  <c r="KJ100" i="58"/>
  <c r="KN100" i="58"/>
  <c r="KR100" i="58"/>
  <c r="KV100" i="58"/>
  <c r="KZ100" i="58"/>
  <c r="LD100" i="58"/>
  <c r="LH100" i="58"/>
  <c r="LL100" i="58"/>
  <c r="LP100" i="58"/>
  <c r="LT100" i="58"/>
  <c r="LX100" i="58"/>
  <c r="MB100" i="58"/>
  <c r="MF100" i="58"/>
  <c r="MJ100" i="58"/>
  <c r="MN100" i="58"/>
  <c r="MR100" i="58"/>
  <c r="MV100" i="58"/>
  <c r="MZ100" i="58"/>
  <c r="ND100" i="58"/>
  <c r="NH100" i="58"/>
  <c r="NL100" i="58"/>
  <c r="NP100" i="58"/>
  <c r="AA100" i="58"/>
  <c r="D14" i="58" s="1"/>
  <c r="AM100" i="58"/>
  <c r="D27" i="58" s="1"/>
  <c r="AE100" i="58"/>
  <c r="D18" i="58" s="1"/>
  <c r="AI100" i="58"/>
  <c r="D23" i="58" s="1"/>
  <c r="AQ100" i="58"/>
  <c r="D33" i="58" s="1"/>
  <c r="Z100" i="58"/>
  <c r="AD100" i="58"/>
  <c r="AH100" i="58"/>
  <c r="D22" i="58" s="1"/>
  <c r="AL100" i="58"/>
  <c r="D26" i="58" s="1"/>
  <c r="AP100" i="58"/>
  <c r="D31" i="58" s="1"/>
  <c r="AB100" i="58"/>
  <c r="D15" i="58" s="1"/>
  <c r="AF100" i="58"/>
  <c r="D19" i="58" s="1"/>
  <c r="AJ100" i="58"/>
  <c r="D24" i="58" s="1"/>
  <c r="AN100" i="58"/>
  <c r="AR100" i="58"/>
  <c r="D34" i="58" s="1"/>
  <c r="E51" i="58"/>
  <c r="D82" i="58"/>
  <c r="K52" i="58"/>
  <c r="C24" i="58"/>
  <c r="C28" i="58"/>
  <c r="C34" i="58"/>
  <c r="C15" i="58"/>
  <c r="E13" i="58"/>
  <c r="E17" i="58"/>
  <c r="E26" i="58"/>
  <c r="E31" i="58"/>
  <c r="F12" i="58"/>
  <c r="F20" i="58"/>
  <c r="F25" i="58"/>
  <c r="F30" i="58"/>
  <c r="G15" i="58"/>
  <c r="G19" i="58"/>
  <c r="G24" i="58"/>
  <c r="G28" i="58"/>
  <c r="G34" i="58"/>
  <c r="H14" i="58"/>
  <c r="H18" i="58"/>
  <c r="H27" i="58"/>
  <c r="H33" i="58"/>
  <c r="J13" i="58"/>
  <c r="J17" i="58"/>
  <c r="J22" i="58"/>
  <c r="J26" i="58"/>
  <c r="J31" i="58"/>
  <c r="K12" i="58"/>
  <c r="K16" i="58"/>
  <c r="K25" i="58"/>
  <c r="K30" i="58"/>
  <c r="K36" i="58"/>
  <c r="K35" i="58" s="1"/>
  <c r="O11" i="58"/>
  <c r="O18" i="58"/>
  <c r="O24" i="58"/>
  <c r="O28" i="58"/>
  <c r="O33" i="58"/>
  <c r="C41" i="58"/>
  <c r="G41" i="58"/>
  <c r="F42" i="58"/>
  <c r="E43" i="58"/>
  <c r="D44" i="58"/>
  <c r="C51" i="58"/>
  <c r="D52" i="58"/>
  <c r="E53" i="58"/>
  <c r="C55" i="58"/>
  <c r="D56" i="58"/>
  <c r="E57" i="58"/>
  <c r="C60" i="58"/>
  <c r="D61" i="58"/>
  <c r="E62" i="58"/>
  <c r="C64" i="58"/>
  <c r="D65" i="58"/>
  <c r="E67" i="58"/>
  <c r="C69" i="58"/>
  <c r="D70" i="58"/>
  <c r="E71" i="58"/>
  <c r="C74" i="58"/>
  <c r="D75" i="58"/>
  <c r="E76" i="58"/>
  <c r="C78" i="58"/>
  <c r="D79" i="58"/>
  <c r="E80" i="58"/>
  <c r="C83" i="58"/>
  <c r="D84" i="58"/>
  <c r="E85" i="58"/>
  <c r="C87" i="58"/>
  <c r="D88" i="58"/>
  <c r="E89" i="58"/>
  <c r="K50" i="58"/>
  <c r="L51" i="58"/>
  <c r="M52" i="58"/>
  <c r="K54" i="58"/>
  <c r="L55" i="58"/>
  <c r="M56" i="58"/>
  <c r="K58" i="58"/>
  <c r="L59" i="58"/>
  <c r="M65" i="58"/>
  <c r="K71" i="58"/>
  <c r="K86" i="58"/>
  <c r="L87" i="58"/>
  <c r="M88" i="58"/>
  <c r="L76" i="58"/>
  <c r="M77" i="58"/>
  <c r="C14" i="58"/>
  <c r="C23" i="58"/>
  <c r="C27" i="58"/>
  <c r="C33" i="58"/>
  <c r="D13" i="58"/>
  <c r="D17" i="58"/>
  <c r="E12" i="58"/>
  <c r="E20" i="58"/>
  <c r="E25" i="58"/>
  <c r="F24" i="58"/>
  <c r="F28" i="58"/>
  <c r="G1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O23" i="58"/>
  <c r="O27" i="58"/>
  <c r="O32" i="58"/>
  <c r="F41" i="58"/>
  <c r="E42" i="58"/>
  <c r="D53" i="58"/>
  <c r="D57" i="58"/>
  <c r="C61" i="58"/>
  <c r="D62" i="58"/>
  <c r="D67" i="58"/>
  <c r="D76" i="58"/>
  <c r="D80" i="58"/>
  <c r="C84" i="58"/>
  <c r="E90" i="58"/>
  <c r="M53" i="58"/>
  <c r="L56" i="58"/>
  <c r="M57" i="58"/>
  <c r="K59" i="58"/>
  <c r="M82" i="58"/>
  <c r="M89" i="58"/>
  <c r="C57" i="58"/>
  <c r="E69" i="58"/>
  <c r="L57" i="58"/>
  <c r="C22" i="58"/>
  <c r="M71" i="58"/>
  <c r="C68" i="58"/>
  <c r="C44" i="58"/>
  <c r="E63" i="58"/>
  <c r="C65" i="58"/>
  <c r="E77" i="58"/>
  <c r="C88" i="58"/>
  <c r="K51" i="58"/>
  <c r="K55" i="58"/>
  <c r="L65" i="58"/>
  <c r="M66" i="58"/>
  <c r="L88" i="58"/>
  <c r="C12" i="58"/>
  <c r="C16" i="58"/>
  <c r="C25" i="58"/>
  <c r="C36" i="58"/>
  <c r="C35" i="58" s="1"/>
  <c r="D28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H34" i="58"/>
  <c r="J14" i="58"/>
  <c r="J18" i="58"/>
  <c r="J23" i="58"/>
  <c r="J27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O17" i="58"/>
  <c r="D43" i="58"/>
  <c r="D71" i="58"/>
  <c r="L77" i="58"/>
  <c r="E86" i="58"/>
  <c r="D42" i="58"/>
  <c r="C76" i="58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K33" i="58"/>
  <c r="D63" i="58"/>
  <c r="E87" i="58"/>
  <c r="K88" i="58"/>
  <c r="D69" i="58"/>
  <c r="E70" i="58"/>
  <c r="C73" i="58"/>
  <c r="D74" i="58"/>
  <c r="E75" i="58"/>
  <c r="C77" i="58"/>
  <c r="D78" i="58"/>
  <c r="E79" i="58"/>
  <c r="C82" i="58"/>
  <c r="D83" i="58"/>
  <c r="E84" i="58"/>
  <c r="C86" i="58"/>
  <c r="D87" i="58"/>
  <c r="E88" i="58"/>
  <c r="C90" i="58"/>
  <c r="L50" i="58"/>
  <c r="M51" i="58"/>
  <c r="K53" i="58"/>
  <c r="L54" i="58"/>
  <c r="M55" i="58"/>
  <c r="K57" i="58"/>
  <c r="L58" i="58"/>
  <c r="M59" i="58"/>
  <c r="K66" i="58"/>
  <c r="L71" i="58"/>
  <c r="M76" i="58"/>
  <c r="K82" i="58"/>
  <c r="L86" i="58"/>
  <c r="M87" i="58"/>
  <c r="K89" i="58"/>
  <c r="C26" i="58"/>
  <c r="D36" i="58"/>
  <c r="D35" i="58" s="1"/>
  <c r="E15" i="58"/>
  <c r="E19" i="58"/>
  <c r="E24" i="58"/>
  <c r="E28" i="58"/>
  <c r="E34" i="58"/>
  <c r="F14" i="58"/>
  <c r="F18" i="58"/>
  <c r="F23" i="58"/>
  <c r="F27" i="58"/>
  <c r="F33" i="58"/>
  <c r="G13" i="58"/>
  <c r="G17" i="58"/>
  <c r="G22" i="58"/>
  <c r="G26" i="58"/>
  <c r="G31" i="58"/>
  <c r="H12" i="58"/>
  <c r="H16" i="58"/>
  <c r="H20" i="58"/>
  <c r="H25" i="58"/>
  <c r="H30" i="58"/>
  <c r="H36" i="58"/>
  <c r="H35" i="58" s="1"/>
  <c r="J15" i="58"/>
  <c r="J24" i="58"/>
  <c r="J28" i="58"/>
  <c r="J34" i="58"/>
  <c r="K18" i="58"/>
  <c r="K23" i="58"/>
  <c r="K27" i="58"/>
  <c r="O9" i="58"/>
  <c r="O15" i="58"/>
  <c r="O22" i="58"/>
  <c r="O26" i="58"/>
  <c r="O30" i="58"/>
  <c r="O35" i="58"/>
  <c r="E41" i="58"/>
  <c r="C43" i="58"/>
  <c r="G43" i="58"/>
  <c r="F44" i="58"/>
  <c r="C53" i="58"/>
  <c r="D54" i="58"/>
  <c r="E55" i="58"/>
  <c r="D58" i="58"/>
  <c r="E60" i="58"/>
  <c r="C62" i="58"/>
  <c r="E64" i="58"/>
  <c r="C67" i="58"/>
  <c r="D68" i="58"/>
  <c r="C71" i="58"/>
  <c r="D73" i="58"/>
  <c r="E74" i="58"/>
  <c r="D77" i="58"/>
  <c r="E78" i="58"/>
  <c r="C80" i="58"/>
  <c r="E83" i="58"/>
  <c r="C85" i="58"/>
  <c r="D86" i="58"/>
  <c r="C89" i="58"/>
  <c r="D90" i="58"/>
  <c r="M50" i="58"/>
  <c r="L53" i="58"/>
  <c r="M54" i="58"/>
  <c r="K56" i="58"/>
  <c r="M58" i="58"/>
  <c r="K65" i="58"/>
  <c r="L66" i="58"/>
  <c r="K77" i="58"/>
  <c r="L82" i="58"/>
  <c r="M86" i="58"/>
  <c r="L89" i="58"/>
  <c r="E33" i="58"/>
  <c r="F17" i="58"/>
  <c r="G20" i="58"/>
  <c r="G30" i="58"/>
  <c r="C13" i="58"/>
  <c r="C17" i="58"/>
  <c r="C31" i="58"/>
  <c r="D30" i="58"/>
  <c r="J19" i="58"/>
  <c r="H17" i="58"/>
  <c r="F19" i="58"/>
  <c r="E36" i="58"/>
  <c r="E35" i="58" s="1"/>
  <c r="F15" i="58"/>
  <c r="K15" i="58"/>
  <c r="E16" i="58"/>
  <c r="J16" i="58"/>
  <c r="F34" i="58"/>
  <c r="K34" i="58"/>
  <c r="O10" i="58"/>
  <c r="G14" i="58"/>
  <c r="E30" i="58"/>
  <c r="J30" i="58"/>
  <c r="O36" i="58"/>
  <c r="I21" i="60" l="1"/>
  <c r="D29" i="60"/>
  <c r="I30" i="60"/>
  <c r="I29" i="60" s="1"/>
  <c r="D11" i="60"/>
  <c r="I36" i="60"/>
  <c r="I35" i="60" s="1"/>
  <c r="D35" i="60"/>
  <c r="I11" i="60"/>
  <c r="D32" i="60"/>
  <c r="I33" i="60"/>
  <c r="I32" i="60" s="1"/>
  <c r="D21" i="60"/>
  <c r="U25" i="58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I10" i="60" l="1"/>
  <c r="H6" i="60" s="1"/>
  <c r="D10" i="60"/>
  <c r="D6" i="60" s="1"/>
  <c r="S29" i="58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D5" i="56" l="1"/>
  <c r="AB104" i="57" l="1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Q100" i="57" s="1"/>
  <c r="NP102" i="57"/>
  <c r="NP100" i="57" s="1"/>
  <c r="NO102" i="57"/>
  <c r="NN102" i="57"/>
  <c r="NN100" i="57" s="1"/>
  <c r="NM102" i="57"/>
  <c r="NL102" i="57"/>
  <c r="NK102" i="57"/>
  <c r="NJ102" i="57"/>
  <c r="NI102" i="57"/>
  <c r="NI100" i="57" s="1"/>
  <c r="NH102" i="57"/>
  <c r="NH100" i="57" s="1"/>
  <c r="NG102" i="57"/>
  <c r="NF102" i="57"/>
  <c r="NF100" i="57" s="1"/>
  <c r="NE102" i="57"/>
  <c r="ND102" i="57"/>
  <c r="NC102" i="57"/>
  <c r="NB102" i="57"/>
  <c r="NA102" i="57"/>
  <c r="NA100" i="57" s="1"/>
  <c r="MZ102" i="57"/>
  <c r="MZ100" i="57" s="1"/>
  <c r="MY102" i="57"/>
  <c r="MX102" i="57"/>
  <c r="MX100" i="57" s="1"/>
  <c r="MW102" i="57"/>
  <c r="MV102" i="57"/>
  <c r="MU102" i="57"/>
  <c r="MT102" i="57"/>
  <c r="MS102" i="57"/>
  <c r="MS100" i="57" s="1"/>
  <c r="MR102" i="57"/>
  <c r="MR100" i="57" s="1"/>
  <c r="MQ102" i="57"/>
  <c r="MP102" i="57"/>
  <c r="MP100" i="57" s="1"/>
  <c r="MO102" i="57"/>
  <c r="MN102" i="57"/>
  <c r="MM102" i="57"/>
  <c r="ML102" i="57"/>
  <c r="MK102" i="57"/>
  <c r="MK100" i="57" s="1"/>
  <c r="MJ102" i="57"/>
  <c r="MJ100" i="57" s="1"/>
  <c r="MI102" i="57"/>
  <c r="MH102" i="57"/>
  <c r="MH100" i="57" s="1"/>
  <c r="MG102" i="57"/>
  <c r="MF102" i="57"/>
  <c r="ME102" i="57"/>
  <c r="MD102" i="57"/>
  <c r="MC102" i="57"/>
  <c r="MC100" i="57" s="1"/>
  <c r="MB102" i="57"/>
  <c r="MB100" i="57" s="1"/>
  <c r="MA102" i="57"/>
  <c r="LZ102" i="57"/>
  <c r="LZ100" i="57" s="1"/>
  <c r="LY102" i="57"/>
  <c r="LX102" i="57"/>
  <c r="LW102" i="57"/>
  <c r="LV102" i="57"/>
  <c r="LU102" i="57"/>
  <c r="LU100" i="57" s="1"/>
  <c r="LT102" i="57"/>
  <c r="LT100" i="57" s="1"/>
  <c r="LS102" i="57"/>
  <c r="LR102" i="57"/>
  <c r="LR100" i="57" s="1"/>
  <c r="LQ102" i="57"/>
  <c r="LP102" i="57"/>
  <c r="LO102" i="57"/>
  <c r="LN102" i="57"/>
  <c r="LM102" i="57"/>
  <c r="LM100" i="57" s="1"/>
  <c r="LL102" i="57"/>
  <c r="LL100" i="57" s="1"/>
  <c r="LK102" i="57"/>
  <c r="LJ102" i="57"/>
  <c r="LJ100" i="57" s="1"/>
  <c r="LI102" i="57"/>
  <c r="LH102" i="57"/>
  <c r="LG102" i="57"/>
  <c r="LF102" i="57"/>
  <c r="LE102" i="57"/>
  <c r="LE100" i="57" s="1"/>
  <c r="LD102" i="57"/>
  <c r="LD100" i="57" s="1"/>
  <c r="LC102" i="57"/>
  <c r="LB102" i="57"/>
  <c r="LB100" i="57" s="1"/>
  <c r="LA102" i="57"/>
  <c r="KZ102" i="57"/>
  <c r="KY102" i="57"/>
  <c r="KX102" i="57"/>
  <c r="KW102" i="57"/>
  <c r="KW100" i="57" s="1"/>
  <c r="KV102" i="57"/>
  <c r="KV100" i="57" s="1"/>
  <c r="KU102" i="57"/>
  <c r="KT102" i="57"/>
  <c r="KT100" i="57" s="1"/>
  <c r="KS102" i="57"/>
  <c r="KR102" i="57"/>
  <c r="KQ102" i="57"/>
  <c r="KP102" i="57"/>
  <c r="KO102" i="57"/>
  <c r="KO100" i="57" s="1"/>
  <c r="KN102" i="57"/>
  <c r="KN100" i="57" s="1"/>
  <c r="KM102" i="57"/>
  <c r="KL102" i="57"/>
  <c r="KL100" i="57" s="1"/>
  <c r="KK102" i="57"/>
  <c r="KJ102" i="57"/>
  <c r="KI102" i="57"/>
  <c r="KH102" i="57"/>
  <c r="KG102" i="57"/>
  <c r="KG100" i="57" s="1"/>
  <c r="KF102" i="57"/>
  <c r="KF100" i="57" s="1"/>
  <c r="KE102" i="57"/>
  <c r="KD102" i="57"/>
  <c r="KD100" i="57" s="1"/>
  <c r="KC102" i="57"/>
  <c r="KB102" i="57"/>
  <c r="KA102" i="57"/>
  <c r="JZ102" i="57"/>
  <c r="JY102" i="57"/>
  <c r="JY100" i="57" s="1"/>
  <c r="JX102" i="57"/>
  <c r="JX100" i="57" s="1"/>
  <c r="JW102" i="57"/>
  <c r="JV102" i="57"/>
  <c r="JV100" i="57" s="1"/>
  <c r="JU102" i="57"/>
  <c r="JT102" i="57"/>
  <c r="JS102" i="57"/>
  <c r="JR102" i="57"/>
  <c r="JQ102" i="57"/>
  <c r="JQ100" i="57" s="1"/>
  <c r="JP102" i="57"/>
  <c r="JP100" i="57" s="1"/>
  <c r="JO102" i="57"/>
  <c r="JN102" i="57"/>
  <c r="JN100" i="57" s="1"/>
  <c r="JM102" i="57"/>
  <c r="JL102" i="57"/>
  <c r="JK102" i="57"/>
  <c r="JJ102" i="57"/>
  <c r="JI102" i="57"/>
  <c r="JI100" i="57" s="1"/>
  <c r="JH102" i="57"/>
  <c r="JH100" i="57" s="1"/>
  <c r="JG102" i="57"/>
  <c r="JF102" i="57"/>
  <c r="JF100" i="57" s="1"/>
  <c r="JE102" i="57"/>
  <c r="JD102" i="57"/>
  <c r="JC102" i="57"/>
  <c r="JB102" i="57"/>
  <c r="JA102" i="57"/>
  <c r="JA100" i="57" s="1"/>
  <c r="IZ102" i="57"/>
  <c r="IZ100" i="57" s="1"/>
  <c r="IY102" i="57"/>
  <c r="IX102" i="57"/>
  <c r="IX100" i="57" s="1"/>
  <c r="IW102" i="57"/>
  <c r="IV102" i="57"/>
  <c r="IU102" i="57"/>
  <c r="IT102" i="57"/>
  <c r="IS102" i="57"/>
  <c r="IS100" i="57" s="1"/>
  <c r="IR102" i="57"/>
  <c r="IR100" i="57" s="1"/>
  <c r="IQ102" i="57"/>
  <c r="IP102" i="57"/>
  <c r="IP100" i="57" s="1"/>
  <c r="IO102" i="57"/>
  <c r="IN102" i="57"/>
  <c r="IM102" i="57"/>
  <c r="IL102" i="57"/>
  <c r="IK102" i="57"/>
  <c r="IK100" i="57" s="1"/>
  <c r="IJ102" i="57"/>
  <c r="IJ100" i="57" s="1"/>
  <c r="II102" i="57"/>
  <c r="IH102" i="57"/>
  <c r="IH100" i="57" s="1"/>
  <c r="IG102" i="57"/>
  <c r="IF102" i="57"/>
  <c r="IE102" i="57"/>
  <c r="ID102" i="57"/>
  <c r="IC102" i="57"/>
  <c r="IC100" i="57" s="1"/>
  <c r="IB102" i="57"/>
  <c r="IB100" i="57" s="1"/>
  <c r="IA102" i="57"/>
  <c r="HZ102" i="57"/>
  <c r="HZ100" i="57" s="1"/>
  <c r="HY102" i="57"/>
  <c r="HX102" i="57"/>
  <c r="HW102" i="57"/>
  <c r="HV102" i="57"/>
  <c r="HU102" i="57"/>
  <c r="HT102" i="57"/>
  <c r="HT100" i="57" s="1"/>
  <c r="HS102" i="57"/>
  <c r="HR102" i="57"/>
  <c r="HR100" i="57" s="1"/>
  <c r="HQ102" i="57"/>
  <c r="HP102" i="57"/>
  <c r="HO102" i="57"/>
  <c r="HN102" i="57"/>
  <c r="HM102" i="57"/>
  <c r="HL102" i="57"/>
  <c r="HL100" i="57" s="1"/>
  <c r="HK102" i="57"/>
  <c r="HJ102" i="57"/>
  <c r="HJ100" i="57" s="1"/>
  <c r="HI102" i="57"/>
  <c r="HH102" i="57"/>
  <c r="HG102" i="57"/>
  <c r="HF102" i="57"/>
  <c r="HE102" i="57"/>
  <c r="HD102" i="57"/>
  <c r="HD100" i="57" s="1"/>
  <c r="HC102" i="57"/>
  <c r="HB102" i="57"/>
  <c r="HB100" i="57" s="1"/>
  <c r="HA102" i="57"/>
  <c r="GZ102" i="57"/>
  <c r="GY102" i="57"/>
  <c r="GX102" i="57"/>
  <c r="GW102" i="57"/>
  <c r="GV102" i="57"/>
  <c r="GV100" i="57" s="1"/>
  <c r="GU102" i="57"/>
  <c r="GT102" i="57"/>
  <c r="GT100" i="57" s="1"/>
  <c r="GS102" i="57"/>
  <c r="GR102" i="57"/>
  <c r="GQ102" i="57"/>
  <c r="GP102" i="57"/>
  <c r="GO102" i="57"/>
  <c r="GN102" i="57"/>
  <c r="GN100" i="57" s="1"/>
  <c r="GM102" i="57"/>
  <c r="GL102" i="57"/>
  <c r="GL100" i="57" s="1"/>
  <c r="GK102" i="57"/>
  <c r="GJ102" i="57"/>
  <c r="GI102" i="57"/>
  <c r="GH102" i="57"/>
  <c r="GG102" i="57"/>
  <c r="GF102" i="57"/>
  <c r="GF100" i="57" s="1"/>
  <c r="GE102" i="57"/>
  <c r="GD102" i="57"/>
  <c r="GD100" i="57" s="1"/>
  <c r="GC102" i="57"/>
  <c r="GB102" i="57"/>
  <c r="GA102" i="57"/>
  <c r="FZ102" i="57"/>
  <c r="FY102" i="57"/>
  <c r="FX102" i="57"/>
  <c r="FX100" i="57" s="1"/>
  <c r="FW102" i="57"/>
  <c r="FV102" i="57"/>
  <c r="FV100" i="57" s="1"/>
  <c r="FU102" i="57"/>
  <c r="FT102" i="57"/>
  <c r="FS102" i="57"/>
  <c r="FR102" i="57"/>
  <c r="FQ102" i="57"/>
  <c r="FP102" i="57"/>
  <c r="FP100" i="57" s="1"/>
  <c r="FN102" i="57"/>
  <c r="FL102" i="57"/>
  <c r="FL100" i="57" s="1"/>
  <c r="FJ102" i="57"/>
  <c r="FH102" i="57"/>
  <c r="FF102" i="57"/>
  <c r="FD102" i="57"/>
  <c r="FB102" i="57"/>
  <c r="EZ102" i="57"/>
  <c r="EZ100" i="57" s="1"/>
  <c r="EX102" i="57"/>
  <c r="EV102" i="57"/>
  <c r="EV100" i="57" s="1"/>
  <c r="ET102" i="57"/>
  <c r="ES102" i="57"/>
  <c r="ER102" i="57"/>
  <c r="EQ102" i="57"/>
  <c r="EP102" i="57"/>
  <c r="EO102" i="57"/>
  <c r="EO100" i="57" s="1"/>
  <c r="EN102" i="57"/>
  <c r="EM102" i="57"/>
  <c r="EM100" i="57" s="1"/>
  <c r="EL102" i="57"/>
  <c r="EK102" i="57"/>
  <c r="EJ102" i="57"/>
  <c r="EI102" i="57"/>
  <c r="EH102" i="57"/>
  <c r="EG102" i="57"/>
  <c r="EG100" i="57" s="1"/>
  <c r="EF102" i="57"/>
  <c r="EE102" i="57"/>
  <c r="EE100" i="57" s="1"/>
  <c r="ED102" i="57"/>
  <c r="EC102" i="57"/>
  <c r="EB102" i="57"/>
  <c r="EA102" i="57"/>
  <c r="DZ102" i="57"/>
  <c r="DY102" i="57"/>
  <c r="DY100" i="57" s="1"/>
  <c r="DX102" i="57"/>
  <c r="DW102" i="57"/>
  <c r="DV102" i="57"/>
  <c r="DU102" i="57"/>
  <c r="DT102" i="57"/>
  <c r="DS102" i="57"/>
  <c r="DR102" i="57"/>
  <c r="DQ102" i="57"/>
  <c r="DQ100" i="57" s="1"/>
  <c r="DP102" i="57"/>
  <c r="DO102" i="57"/>
  <c r="DO100" i="57" s="1"/>
  <c r="DN102" i="57"/>
  <c r="DM102" i="57"/>
  <c r="DL102" i="57"/>
  <c r="DK102" i="57"/>
  <c r="DJ102" i="57"/>
  <c r="DI102" i="57"/>
  <c r="DI100" i="57" s="1"/>
  <c r="DH102" i="57"/>
  <c r="DG102" i="57"/>
  <c r="DG100" i="57" s="1"/>
  <c r="DF102" i="57"/>
  <c r="DE102" i="57"/>
  <c r="DD102" i="57"/>
  <c r="DC102" i="57"/>
  <c r="DB102" i="57"/>
  <c r="DA102" i="57"/>
  <c r="DA100" i="57" s="1"/>
  <c r="CZ102" i="57"/>
  <c r="CY102" i="57"/>
  <c r="CY100" i="57" s="1"/>
  <c r="CX102" i="57"/>
  <c r="CW102" i="57"/>
  <c r="CV102" i="57"/>
  <c r="CU102" i="57"/>
  <c r="CT102" i="57"/>
  <c r="CS102" i="57"/>
  <c r="CS100" i="57" s="1"/>
  <c r="CR102" i="57"/>
  <c r="CQ102" i="57"/>
  <c r="CQ100" i="57" s="1"/>
  <c r="CP102" i="57"/>
  <c r="CO102" i="57"/>
  <c r="CN102" i="57"/>
  <c r="CM102" i="57"/>
  <c r="CL102" i="57"/>
  <c r="CK102" i="57"/>
  <c r="CK100" i="57" s="1"/>
  <c r="CJ102" i="57"/>
  <c r="CI102" i="57"/>
  <c r="CI100" i="57" s="1"/>
  <c r="CH102" i="57"/>
  <c r="CG102" i="57"/>
  <c r="CF102" i="57"/>
  <c r="CE102" i="57"/>
  <c r="CD102" i="57"/>
  <c r="CC102" i="57"/>
  <c r="CC100" i="57" s="1"/>
  <c r="CB102" i="57"/>
  <c r="CA102" i="57"/>
  <c r="CA100" i="57" s="1"/>
  <c r="BZ102" i="57"/>
  <c r="BY102" i="57"/>
  <c r="BX102" i="57"/>
  <c r="BW102" i="57"/>
  <c r="BV102" i="57"/>
  <c r="BU102" i="57"/>
  <c r="BU100" i="57" s="1"/>
  <c r="BT102" i="57"/>
  <c r="BS102" i="57"/>
  <c r="BS100" i="57" s="1"/>
  <c r="BR102" i="57"/>
  <c r="BQ102" i="57"/>
  <c r="BP102" i="57"/>
  <c r="BO102" i="57"/>
  <c r="BN102" i="57"/>
  <c r="BM102" i="57"/>
  <c r="BM100" i="57" s="1"/>
  <c r="BL102" i="57"/>
  <c r="BK102" i="57"/>
  <c r="BK100" i="57" s="1"/>
  <c r="BJ102" i="57"/>
  <c r="BI102" i="57"/>
  <c r="BH102" i="57"/>
  <c r="BG102" i="57"/>
  <c r="BF102" i="57"/>
  <c r="BE102" i="57"/>
  <c r="BE100" i="57" s="1"/>
  <c r="BD102" i="57"/>
  <c r="BC102" i="57"/>
  <c r="BC100" i="57" s="1"/>
  <c r="BB102" i="57"/>
  <c r="BA102" i="57"/>
  <c r="AZ102" i="57"/>
  <c r="AY102" i="57"/>
  <c r="AX102" i="57"/>
  <c r="AW102" i="57"/>
  <c r="AW100" i="57" s="1"/>
  <c r="AV102" i="57"/>
  <c r="AU102" i="57"/>
  <c r="AU100" i="57" s="1"/>
  <c r="AT102" i="57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U102" i="57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BB100" i="57" l="1"/>
  <c r="CH100" i="57"/>
  <c r="CX100" i="57"/>
  <c r="ED100" i="57"/>
  <c r="U100" i="57"/>
  <c r="EW100" i="57"/>
  <c r="AT100" i="57"/>
  <c r="BJ100" i="57"/>
  <c r="BZ100" i="57"/>
  <c r="DN100" i="57"/>
  <c r="V100" i="57"/>
  <c r="BR100" i="57"/>
  <c r="CP100" i="57"/>
  <c r="DF100" i="57"/>
  <c r="DV100" i="57"/>
  <c r="EL100" i="57"/>
  <c r="ET100" i="57"/>
  <c r="FB100" i="57"/>
  <c r="FJ100" i="57"/>
  <c r="FQ100" i="57"/>
  <c r="FY100" i="57"/>
  <c r="GG100" i="57"/>
  <c r="GO100" i="57"/>
  <c r="GW100" i="57"/>
  <c r="HE100" i="57"/>
  <c r="HM100" i="57"/>
  <c r="HU100" i="57"/>
  <c r="DW100" i="57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C25" i="57" s="1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C15" i="57" s="1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E19" i="57" s="1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K26" i="57" s="1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C16" i="57" s="1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G36" i="57" s="1"/>
  <c r="G35" i="57" s="1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K24" i="57" s="1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D100" i="57"/>
  <c r="L100" i="57"/>
  <c r="C20" i="57" s="1"/>
  <c r="FK100" i="57"/>
  <c r="K30" i="57" s="1"/>
  <c r="S100" i="57"/>
  <c r="W100" i="57"/>
  <c r="FE100" i="57"/>
  <c r="K23" i="57" s="1"/>
  <c r="FG100" i="57"/>
  <c r="K25" i="57" s="1"/>
  <c r="O100" i="57"/>
  <c r="T100" i="57"/>
  <c r="X100" i="57"/>
  <c r="C36" i="57" s="1"/>
  <c r="C35" i="57" s="1"/>
  <c r="FI100" i="57"/>
  <c r="K27" i="57" s="1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H15" i="57"/>
  <c r="H19" i="57"/>
  <c r="K34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14" i="57"/>
  <c r="K18" i="57"/>
  <c r="K16" i="57"/>
  <c r="K20" i="57"/>
  <c r="K36" i="57"/>
  <c r="K13" i="57"/>
  <c r="K17" i="57"/>
  <c r="K22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Q100" i="56" s="1"/>
  <c r="NP102" i="56"/>
  <c r="NO102" i="56"/>
  <c r="NO100" i="56" s="1"/>
  <c r="NN102" i="56"/>
  <c r="NM102" i="56"/>
  <c r="NM100" i="56" s="1"/>
  <c r="NL102" i="56"/>
  <c r="NK102" i="56"/>
  <c r="NK100" i="56" s="1"/>
  <c r="NJ102" i="56"/>
  <c r="NI102" i="56"/>
  <c r="NI100" i="56" s="1"/>
  <c r="NH102" i="56"/>
  <c r="NG102" i="56"/>
  <c r="NG100" i="56" s="1"/>
  <c r="NF102" i="56"/>
  <c r="NE102" i="56"/>
  <c r="NE100" i="56" s="1"/>
  <c r="ND102" i="56"/>
  <c r="NC102" i="56"/>
  <c r="NC100" i="56" s="1"/>
  <c r="NB102" i="56"/>
  <c r="NA102" i="56"/>
  <c r="NA100" i="56" s="1"/>
  <c r="MZ102" i="56"/>
  <c r="MY102" i="56"/>
  <c r="MY100" i="56" s="1"/>
  <c r="MX102" i="56"/>
  <c r="MW102" i="56"/>
  <c r="MW100" i="56" s="1"/>
  <c r="MV102" i="56"/>
  <c r="MU102" i="56"/>
  <c r="MU100" i="56" s="1"/>
  <c r="MT102" i="56"/>
  <c r="MS102" i="56"/>
  <c r="MS100" i="56" s="1"/>
  <c r="MR102" i="56"/>
  <c r="MQ102" i="56"/>
  <c r="MQ100" i="56" s="1"/>
  <c r="MP102" i="56"/>
  <c r="MO102" i="56"/>
  <c r="MO100" i="56" s="1"/>
  <c r="MN102" i="56"/>
  <c r="MM102" i="56"/>
  <c r="MM100" i="56" s="1"/>
  <c r="ML102" i="56"/>
  <c r="MK102" i="56"/>
  <c r="MK100" i="56" s="1"/>
  <c r="MJ102" i="56"/>
  <c r="MI102" i="56"/>
  <c r="MI100" i="56" s="1"/>
  <c r="MH102" i="56"/>
  <c r="MG102" i="56"/>
  <c r="MG100" i="56" s="1"/>
  <c r="MF102" i="56"/>
  <c r="ME102" i="56"/>
  <c r="ME100" i="56" s="1"/>
  <c r="MD102" i="56"/>
  <c r="MC102" i="56"/>
  <c r="MC100" i="56" s="1"/>
  <c r="MB102" i="56"/>
  <c r="MA102" i="56"/>
  <c r="MA100" i="56" s="1"/>
  <c r="LZ102" i="56"/>
  <c r="LY102" i="56"/>
  <c r="LY100" i="56" s="1"/>
  <c r="LX102" i="56"/>
  <c r="LW102" i="56"/>
  <c r="LW100" i="56" s="1"/>
  <c r="LV102" i="56"/>
  <c r="LU102" i="56"/>
  <c r="LU100" i="56" s="1"/>
  <c r="LT102" i="56"/>
  <c r="LS102" i="56"/>
  <c r="LS100" i="56" s="1"/>
  <c r="LR102" i="56"/>
  <c r="LQ102" i="56"/>
  <c r="LQ100" i="56" s="1"/>
  <c r="LP102" i="56"/>
  <c r="LO102" i="56"/>
  <c r="LO100" i="56" s="1"/>
  <c r="LN102" i="56"/>
  <c r="LM102" i="56"/>
  <c r="LM100" i="56" s="1"/>
  <c r="LL102" i="56"/>
  <c r="LK102" i="56"/>
  <c r="LK100" i="56" s="1"/>
  <c r="LJ102" i="56"/>
  <c r="LI102" i="56"/>
  <c r="LI100" i="56" s="1"/>
  <c r="LH102" i="56"/>
  <c r="LG102" i="56"/>
  <c r="LG100" i="56" s="1"/>
  <c r="LF102" i="56"/>
  <c r="LE102" i="56"/>
  <c r="LE100" i="56" s="1"/>
  <c r="LD102" i="56"/>
  <c r="LC102" i="56"/>
  <c r="LC100" i="56" s="1"/>
  <c r="LB102" i="56"/>
  <c r="LA102" i="56"/>
  <c r="LA100" i="56" s="1"/>
  <c r="KZ102" i="56"/>
  <c r="KY102" i="56"/>
  <c r="KY100" i="56" s="1"/>
  <c r="KX102" i="56"/>
  <c r="KW102" i="56"/>
  <c r="KW100" i="56" s="1"/>
  <c r="KV102" i="56"/>
  <c r="KU102" i="56"/>
  <c r="KU100" i="56" s="1"/>
  <c r="KT102" i="56"/>
  <c r="KS102" i="56"/>
  <c r="KS100" i="56" s="1"/>
  <c r="KR102" i="56"/>
  <c r="KQ102" i="56"/>
  <c r="KQ100" i="56" s="1"/>
  <c r="KP102" i="56"/>
  <c r="KO102" i="56"/>
  <c r="KO100" i="56" s="1"/>
  <c r="KN102" i="56"/>
  <c r="KM102" i="56"/>
  <c r="KM100" i="56" s="1"/>
  <c r="KL102" i="56"/>
  <c r="KK102" i="56"/>
  <c r="KK100" i="56" s="1"/>
  <c r="KJ102" i="56"/>
  <c r="KI102" i="56"/>
  <c r="KI100" i="56" s="1"/>
  <c r="KH102" i="56"/>
  <c r="KG102" i="56"/>
  <c r="KG100" i="56" s="1"/>
  <c r="KF102" i="56"/>
  <c r="KE102" i="56"/>
  <c r="KE100" i="56" s="1"/>
  <c r="KD102" i="56"/>
  <c r="KC102" i="56"/>
  <c r="KC100" i="56" s="1"/>
  <c r="KB102" i="56"/>
  <c r="KA102" i="56"/>
  <c r="KA100" i="56" s="1"/>
  <c r="JZ102" i="56"/>
  <c r="JY102" i="56"/>
  <c r="JY100" i="56" s="1"/>
  <c r="JX102" i="56"/>
  <c r="JW102" i="56"/>
  <c r="JW100" i="56" s="1"/>
  <c r="JV102" i="56"/>
  <c r="JU102" i="56"/>
  <c r="JU100" i="56" s="1"/>
  <c r="JT102" i="56"/>
  <c r="JS102" i="56"/>
  <c r="JS100" i="56" s="1"/>
  <c r="JR102" i="56"/>
  <c r="JQ102" i="56"/>
  <c r="JQ100" i="56" s="1"/>
  <c r="JP102" i="56"/>
  <c r="JO102" i="56"/>
  <c r="JO100" i="56" s="1"/>
  <c r="JN102" i="56"/>
  <c r="JM102" i="56"/>
  <c r="JM100" i="56" s="1"/>
  <c r="JL102" i="56"/>
  <c r="JK102" i="56"/>
  <c r="JK100" i="56" s="1"/>
  <c r="JJ102" i="56"/>
  <c r="JI102" i="56"/>
  <c r="JI100" i="56" s="1"/>
  <c r="JH102" i="56"/>
  <c r="JG102" i="56"/>
  <c r="JG100" i="56" s="1"/>
  <c r="JF102" i="56"/>
  <c r="JE102" i="56"/>
  <c r="JE100" i="56" s="1"/>
  <c r="JD102" i="56"/>
  <c r="JC102" i="56"/>
  <c r="JC100" i="56" s="1"/>
  <c r="JB102" i="56"/>
  <c r="JA102" i="56"/>
  <c r="JA100" i="56" s="1"/>
  <c r="IZ102" i="56"/>
  <c r="IY102" i="56"/>
  <c r="IY100" i="56" s="1"/>
  <c r="IX102" i="56"/>
  <c r="IW102" i="56"/>
  <c r="IW100" i="56" s="1"/>
  <c r="IV102" i="56"/>
  <c r="IU102" i="56"/>
  <c r="IU100" i="56" s="1"/>
  <c r="IT102" i="56"/>
  <c r="IS102" i="56"/>
  <c r="IS100" i="56" s="1"/>
  <c r="IR102" i="56"/>
  <c r="IQ102" i="56"/>
  <c r="IQ100" i="56" s="1"/>
  <c r="IP102" i="56"/>
  <c r="IO102" i="56"/>
  <c r="IO100" i="56" s="1"/>
  <c r="IN102" i="56"/>
  <c r="IM102" i="56"/>
  <c r="IM100" i="56" s="1"/>
  <c r="IL102" i="56"/>
  <c r="IK102" i="56"/>
  <c r="IK100" i="56" s="1"/>
  <c r="IJ102" i="56"/>
  <c r="II102" i="56"/>
  <c r="II100" i="56" s="1"/>
  <c r="IH102" i="56"/>
  <c r="IG102" i="56"/>
  <c r="IG100" i="56" s="1"/>
  <c r="IF102" i="56"/>
  <c r="IE102" i="56"/>
  <c r="IE100" i="56" s="1"/>
  <c r="ID102" i="56"/>
  <c r="IC102" i="56"/>
  <c r="IC100" i="56" s="1"/>
  <c r="IB102" i="56"/>
  <c r="IA102" i="56"/>
  <c r="IA100" i="56" s="1"/>
  <c r="HZ102" i="56"/>
  <c r="HY102" i="56"/>
  <c r="HY100" i="56" s="1"/>
  <c r="HX102" i="56"/>
  <c r="HW102" i="56"/>
  <c r="HW100" i="56" s="1"/>
  <c r="HV102" i="56"/>
  <c r="HU102" i="56"/>
  <c r="HU100" i="56" s="1"/>
  <c r="HT102" i="56"/>
  <c r="HS102" i="56"/>
  <c r="HS100" i="56" s="1"/>
  <c r="HR102" i="56"/>
  <c r="HQ102" i="56"/>
  <c r="HQ100" i="56" s="1"/>
  <c r="HP102" i="56"/>
  <c r="HO102" i="56"/>
  <c r="HO100" i="56" s="1"/>
  <c r="HN102" i="56"/>
  <c r="HM102" i="56"/>
  <c r="HM100" i="56" s="1"/>
  <c r="HL102" i="56"/>
  <c r="HK102" i="56"/>
  <c r="HK100" i="56" s="1"/>
  <c r="HJ102" i="56"/>
  <c r="HI102" i="56"/>
  <c r="HI100" i="56" s="1"/>
  <c r="HH102" i="56"/>
  <c r="HG102" i="56"/>
  <c r="HG100" i="56" s="1"/>
  <c r="HF102" i="56"/>
  <c r="HE102" i="56"/>
  <c r="HD102" i="56"/>
  <c r="HC102" i="56"/>
  <c r="HC100" i="56" s="1"/>
  <c r="HB102" i="56"/>
  <c r="HA102" i="56"/>
  <c r="HA100" i="56" s="1"/>
  <c r="GZ102" i="56"/>
  <c r="GY102" i="56"/>
  <c r="GY100" i="56" s="1"/>
  <c r="GX102" i="56"/>
  <c r="GW102" i="56"/>
  <c r="GW100" i="56" s="1"/>
  <c r="GV102" i="56"/>
  <c r="GU102" i="56"/>
  <c r="GU100" i="56" s="1"/>
  <c r="GT102" i="56"/>
  <c r="GS102" i="56"/>
  <c r="GS100" i="56" s="1"/>
  <c r="GR102" i="56"/>
  <c r="GQ102" i="56"/>
  <c r="GQ100" i="56" s="1"/>
  <c r="GP102" i="56"/>
  <c r="GO102" i="56"/>
  <c r="GO100" i="56" s="1"/>
  <c r="GN102" i="56"/>
  <c r="GM102" i="56"/>
  <c r="GL102" i="56"/>
  <c r="GK102" i="56"/>
  <c r="GK100" i="56" s="1"/>
  <c r="GJ102" i="56"/>
  <c r="GI102" i="56"/>
  <c r="GI100" i="56" s="1"/>
  <c r="GH102" i="56"/>
  <c r="GG102" i="56"/>
  <c r="GG100" i="56" s="1"/>
  <c r="GF102" i="56"/>
  <c r="GE102" i="56"/>
  <c r="GE100" i="56" s="1"/>
  <c r="GD102" i="56"/>
  <c r="GC102" i="56"/>
  <c r="GC100" i="56" s="1"/>
  <c r="GB102" i="56"/>
  <c r="GA102" i="56"/>
  <c r="GA100" i="56" s="1"/>
  <c r="FZ102" i="56"/>
  <c r="FY102" i="56"/>
  <c r="FY100" i="56" s="1"/>
  <c r="FX102" i="56"/>
  <c r="FW102" i="56"/>
  <c r="FW100" i="56" s="1"/>
  <c r="FV102" i="56"/>
  <c r="FU102" i="56"/>
  <c r="FU100" i="56" s="1"/>
  <c r="FT102" i="56"/>
  <c r="FS102" i="56"/>
  <c r="FS100" i="56" s="1"/>
  <c r="FR102" i="56"/>
  <c r="FQ102" i="56"/>
  <c r="FQ100" i="56" s="1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G100" i="56" l="1"/>
  <c r="K100" i="56"/>
  <c r="O100" i="56"/>
  <c r="S100" i="56"/>
  <c r="W100" i="56"/>
  <c r="L100" i="56"/>
  <c r="P100" i="56"/>
  <c r="T100" i="56"/>
  <c r="H100" i="56"/>
  <c r="X100" i="56"/>
  <c r="D100" i="56"/>
  <c r="AO100" i="57"/>
  <c r="AC100" i="57"/>
  <c r="L64" i="57"/>
  <c r="K12" i="57"/>
  <c r="K11" i="57" s="1"/>
  <c r="HE100" i="56"/>
  <c r="AS100" i="57"/>
  <c r="FA100" i="56"/>
  <c r="K18" i="56" s="1"/>
  <c r="AW100" i="56"/>
  <c r="E15" i="56" s="1"/>
  <c r="BE100" i="56"/>
  <c r="E24" i="56" s="1"/>
  <c r="BM100" i="56"/>
  <c r="BU100" i="56"/>
  <c r="F18" i="56" s="1"/>
  <c r="CC100" i="56"/>
  <c r="CK100" i="56"/>
  <c r="G13" i="56" s="1"/>
  <c r="CS100" i="56"/>
  <c r="DA100" i="56"/>
  <c r="G31" i="56" s="1"/>
  <c r="DI100" i="56"/>
  <c r="DU100" i="56"/>
  <c r="H30" i="56" s="1"/>
  <c r="EC100" i="56"/>
  <c r="EK100" i="56"/>
  <c r="J24" i="56" s="1"/>
  <c r="ES100" i="56"/>
  <c r="BA100" i="56"/>
  <c r="BI100" i="56"/>
  <c r="BQ100" i="56"/>
  <c r="F14" i="56" s="1"/>
  <c r="BY100" i="56"/>
  <c r="CG100" i="56"/>
  <c r="F33" i="56" s="1"/>
  <c r="CO100" i="56"/>
  <c r="CW100" i="56"/>
  <c r="G26" i="56" s="1"/>
  <c r="DE100" i="56"/>
  <c r="DM100" i="56"/>
  <c r="H20" i="56" s="1"/>
  <c r="DQ100" i="56"/>
  <c r="DY100" i="56"/>
  <c r="H36" i="56" s="1"/>
  <c r="H35" i="56" s="1"/>
  <c r="EG100" i="56"/>
  <c r="EO100" i="56"/>
  <c r="J28" i="56" s="1"/>
  <c r="AV100" i="56"/>
  <c r="AZ100" i="56"/>
  <c r="E18" i="56" s="1"/>
  <c r="GM100" i="56"/>
  <c r="AD100" i="57"/>
  <c r="FB100" i="56"/>
  <c r="E100" i="56"/>
  <c r="I100" i="56"/>
  <c r="M100" i="56"/>
  <c r="C22" i="56" s="1"/>
  <c r="Q100" i="56"/>
  <c r="C26" i="56" s="1"/>
  <c r="U100" i="56"/>
  <c r="C31" i="56" s="1"/>
  <c r="AT100" i="56"/>
  <c r="E12" i="56" s="1"/>
  <c r="AX100" i="56"/>
  <c r="E16" i="56" s="1"/>
  <c r="BB100" i="56"/>
  <c r="BF100" i="56"/>
  <c r="E25" i="56" s="1"/>
  <c r="BJ100" i="56"/>
  <c r="E30" i="56" s="1"/>
  <c r="BN100" i="56"/>
  <c r="E36" i="56" s="1"/>
  <c r="E35" i="56" s="1"/>
  <c r="BR100" i="56"/>
  <c r="BV100" i="56"/>
  <c r="F19" i="56" s="1"/>
  <c r="BZ100" i="56"/>
  <c r="CD100" i="56"/>
  <c r="F28" i="56" s="1"/>
  <c r="CH100" i="56"/>
  <c r="CL100" i="56"/>
  <c r="CP100" i="56"/>
  <c r="CT100" i="56"/>
  <c r="G23" i="56" s="1"/>
  <c r="CX100" i="56"/>
  <c r="DB100" i="56"/>
  <c r="G33" i="56" s="1"/>
  <c r="DF100" i="56"/>
  <c r="DJ100" i="56"/>
  <c r="H17" i="56" s="1"/>
  <c r="DN100" i="56"/>
  <c r="DR100" i="56"/>
  <c r="H26" i="56" s="1"/>
  <c r="DV100" i="56"/>
  <c r="DZ100" i="56"/>
  <c r="J12" i="56" s="1"/>
  <c r="ED100" i="56"/>
  <c r="EH100" i="56"/>
  <c r="J20" i="56" s="1"/>
  <c r="EL100" i="56"/>
  <c r="EP100" i="56"/>
  <c r="J30" i="56" s="1"/>
  <c r="ET100" i="56"/>
  <c r="FK100" i="56"/>
  <c r="K30" i="56" s="1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HN100" i="56"/>
  <c r="HR100" i="56"/>
  <c r="HV100" i="56"/>
  <c r="HZ100" i="56"/>
  <c r="ID100" i="56"/>
  <c r="IH100" i="56"/>
  <c r="IL100" i="56"/>
  <c r="IP100" i="56"/>
  <c r="IT100" i="56"/>
  <c r="IX100" i="56"/>
  <c r="JB100" i="56"/>
  <c r="JF100" i="56"/>
  <c r="JJ100" i="56"/>
  <c r="JN100" i="56"/>
  <c r="E73" i="56" s="1"/>
  <c r="JR100" i="56"/>
  <c r="JV100" i="56"/>
  <c r="JZ100" i="56"/>
  <c r="KD100" i="56"/>
  <c r="KH100" i="56"/>
  <c r="KL100" i="56"/>
  <c r="KP100" i="56"/>
  <c r="KT100" i="56"/>
  <c r="KX100" i="56"/>
  <c r="LB100" i="56"/>
  <c r="LF100" i="56"/>
  <c r="LJ100" i="56"/>
  <c r="LN100" i="56"/>
  <c r="LR100" i="56"/>
  <c r="LV100" i="56"/>
  <c r="LZ100" i="56"/>
  <c r="K55" i="56" s="1"/>
  <c r="MD100" i="56"/>
  <c r="MH100" i="56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NR100" i="56"/>
  <c r="EV100" i="56"/>
  <c r="K13" i="56" s="1"/>
  <c r="FD100" i="56"/>
  <c r="K22" i="56" s="1"/>
  <c r="FL100" i="56"/>
  <c r="K31" i="56" s="1"/>
  <c r="EU100" i="56"/>
  <c r="FM100" i="56"/>
  <c r="K33" i="56" s="1"/>
  <c r="EW100" i="56"/>
  <c r="AK100" i="57"/>
  <c r="FJ100" i="56"/>
  <c r="F100" i="56"/>
  <c r="C14" i="56" s="1"/>
  <c r="J100" i="56"/>
  <c r="C18" i="56" s="1"/>
  <c r="N100" i="56"/>
  <c r="C23" i="56" s="1"/>
  <c r="R100" i="56"/>
  <c r="V100" i="56"/>
  <c r="C33" i="56" s="1"/>
  <c r="AU100" i="56"/>
  <c r="E13" i="56" s="1"/>
  <c r="AY100" i="56"/>
  <c r="E17" i="56" s="1"/>
  <c r="BC100" i="56"/>
  <c r="BG100" i="56"/>
  <c r="E26" i="56" s="1"/>
  <c r="BK100" i="56"/>
  <c r="BO100" i="56"/>
  <c r="BS100" i="56"/>
  <c r="BW100" i="56"/>
  <c r="F20" i="56" s="1"/>
  <c r="CA100" i="56"/>
  <c r="CE100" i="56"/>
  <c r="F30" i="56" s="1"/>
  <c r="CI100" i="56"/>
  <c r="CM100" i="56"/>
  <c r="G15" i="56" s="1"/>
  <c r="CQ100" i="56"/>
  <c r="CU100" i="56"/>
  <c r="G24" i="56" s="1"/>
  <c r="CY100" i="56"/>
  <c r="DC100" i="56"/>
  <c r="G34" i="56" s="1"/>
  <c r="DG100" i="56"/>
  <c r="DK100" i="56"/>
  <c r="H18" i="56" s="1"/>
  <c r="DO100" i="56"/>
  <c r="DS100" i="56"/>
  <c r="DW100" i="56"/>
  <c r="EA100" i="56"/>
  <c r="J13" i="56" s="1"/>
  <c r="EE100" i="56"/>
  <c r="EI100" i="56"/>
  <c r="J22" i="56" s="1"/>
  <c r="EM100" i="56"/>
  <c r="EQ100" i="56"/>
  <c r="J31" i="56" s="1"/>
  <c r="EY100" i="56"/>
  <c r="FO100" i="56"/>
  <c r="K36" i="56" s="1"/>
  <c r="K35" i="56" s="1"/>
  <c r="EX100" i="56"/>
  <c r="FF100" i="56"/>
  <c r="K24" i="56" s="1"/>
  <c r="FN100" i="56"/>
  <c r="FI100" i="56"/>
  <c r="K27" i="56" s="1"/>
  <c r="BD100" i="56"/>
  <c r="BH100" i="56"/>
  <c r="BL100" i="56"/>
  <c r="E33" i="56" s="1"/>
  <c r="BP100" i="56"/>
  <c r="F13" i="56" s="1"/>
  <c r="BT100" i="56"/>
  <c r="BX100" i="56"/>
  <c r="F22" i="56" s="1"/>
  <c r="CB100" i="56"/>
  <c r="CF100" i="56"/>
  <c r="F31" i="56" s="1"/>
  <c r="CJ100" i="56"/>
  <c r="CN100" i="56"/>
  <c r="CR100" i="56"/>
  <c r="CV100" i="56"/>
  <c r="G25" i="56" s="1"/>
  <c r="CZ100" i="56"/>
  <c r="DD100" i="56"/>
  <c r="DH100" i="56"/>
  <c r="DL100" i="56"/>
  <c r="H19" i="56" s="1"/>
  <c r="DP100" i="56"/>
  <c r="DT100" i="56"/>
  <c r="H28" i="56" s="1"/>
  <c r="DX100" i="56"/>
  <c r="EB100" i="56"/>
  <c r="J14" i="56" s="1"/>
  <c r="EF100" i="56"/>
  <c r="EJ100" i="56"/>
  <c r="J23" i="56" s="1"/>
  <c r="EN100" i="56"/>
  <c r="ER100" i="56"/>
  <c r="J33" i="56" s="1"/>
  <c r="FC100" i="56"/>
  <c r="FP100" i="56"/>
  <c r="O8" i="56" s="1"/>
  <c r="FT100" i="56"/>
  <c r="FX100" i="56"/>
  <c r="GB100" i="56"/>
  <c r="GF100" i="56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IF100" i="56"/>
  <c r="IJ100" i="56"/>
  <c r="IN100" i="56"/>
  <c r="IR100" i="56"/>
  <c r="IV100" i="56"/>
  <c r="E65" i="56" s="1"/>
  <c r="IZ100" i="56"/>
  <c r="C68" i="56" s="1"/>
  <c r="JD100" i="56"/>
  <c r="JH100" i="56"/>
  <c r="JL100" i="56"/>
  <c r="JP100" i="56"/>
  <c r="JT100" i="56"/>
  <c r="JX100" i="56"/>
  <c r="KB100" i="56"/>
  <c r="KF100" i="56"/>
  <c r="E79" i="56" s="1"/>
  <c r="KJ100" i="56"/>
  <c r="KN100" i="56"/>
  <c r="KR100" i="56"/>
  <c r="E84" i="56" s="1"/>
  <c r="KV100" i="56"/>
  <c r="KZ100" i="56"/>
  <c r="LD100" i="56"/>
  <c r="LH100" i="56"/>
  <c r="LL100" i="56"/>
  <c r="L50" i="56" s="1"/>
  <c r="LP100" i="56"/>
  <c r="LT100" i="56"/>
  <c r="LX100" i="56"/>
  <c r="MB100" i="56"/>
  <c r="MF100" i="56"/>
  <c r="MJ100" i="56"/>
  <c r="MN100" i="56"/>
  <c r="MR100" i="56"/>
  <c r="K66" i="56" s="1"/>
  <c r="MV100" i="56"/>
  <c r="MZ100" i="56"/>
  <c r="ND100" i="56"/>
  <c r="NH100" i="56"/>
  <c r="NL100" i="56"/>
  <c r="NP100" i="56"/>
  <c r="EZ100" i="56"/>
  <c r="FH100" i="56"/>
  <c r="K26" i="56" s="1"/>
  <c r="FE100" i="56"/>
  <c r="K23" i="56" s="1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C27" i="56"/>
  <c r="C24" i="56"/>
  <c r="C34" i="56"/>
  <c r="E28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O23" i="56"/>
  <c r="O32" i="56"/>
  <c r="S28" i="57"/>
  <c r="G29" i="57"/>
  <c r="U28" i="57"/>
  <c r="C19" i="56"/>
  <c r="C28" i="56"/>
  <c r="E14" i="56"/>
  <c r="E23" i="56"/>
  <c r="E27" i="56"/>
  <c r="E22" i="56"/>
  <c r="K17" i="56"/>
  <c r="K12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20" i="56"/>
  <c r="F15" i="56"/>
  <c r="F24" i="56"/>
  <c r="F34" i="56"/>
  <c r="G14" i="56"/>
  <c r="G18" i="56"/>
  <c r="G27" i="56"/>
  <c r="H13" i="56"/>
  <c r="H22" i="56"/>
  <c r="H31" i="56"/>
  <c r="J16" i="56"/>
  <c r="J25" i="56"/>
  <c r="J36" i="56"/>
  <c r="J35" i="56" s="1"/>
  <c r="F41" i="56"/>
  <c r="L88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D53" i="56"/>
  <c r="D57" i="56"/>
  <c r="E58" i="56"/>
  <c r="C65" i="56"/>
  <c r="D67" i="56"/>
  <c r="C70" i="56"/>
  <c r="D76" i="56"/>
  <c r="E77" i="56"/>
  <c r="E82" i="56"/>
  <c r="D85" i="56"/>
  <c r="D89" i="56"/>
  <c r="E90" i="56"/>
  <c r="M57" i="56"/>
  <c r="K59" i="56"/>
  <c r="C52" i="56"/>
  <c r="C61" i="56"/>
  <c r="L52" i="56"/>
  <c r="O27" i="56"/>
  <c r="E54" i="56"/>
  <c r="D71" i="56"/>
  <c r="C88" i="56"/>
  <c r="L65" i="56"/>
  <c r="D43" i="56"/>
  <c r="E63" i="56"/>
  <c r="C79" i="56"/>
  <c r="M53" i="56"/>
  <c r="K15" i="56"/>
  <c r="K34" i="56"/>
  <c r="S33" i="57"/>
  <c r="S31" i="57"/>
  <c r="F17" i="56"/>
  <c r="F26" i="56"/>
  <c r="G12" i="56"/>
  <c r="G16" i="56"/>
  <c r="G20" i="56"/>
  <c r="G30" i="56"/>
  <c r="G36" i="56"/>
  <c r="G35" i="56" s="1"/>
  <c r="H15" i="56"/>
  <c r="H24" i="56"/>
  <c r="H34" i="56"/>
  <c r="J18" i="56"/>
  <c r="J27" i="56"/>
  <c r="E34" i="56"/>
  <c r="F23" i="56"/>
  <c r="F27" i="56"/>
  <c r="G17" i="56"/>
  <c r="G22" i="56"/>
  <c r="H12" i="56"/>
  <c r="H16" i="56"/>
  <c r="H25" i="56"/>
  <c r="J15" i="56"/>
  <c r="J19" i="56"/>
  <c r="J34" i="56"/>
  <c r="F12" i="56"/>
  <c r="F16" i="56"/>
  <c r="F25" i="56"/>
  <c r="F36" i="56"/>
  <c r="F35" i="56" s="1"/>
  <c r="G19" i="56"/>
  <c r="G28" i="56"/>
  <c r="H14" i="56"/>
  <c r="H23" i="56"/>
  <c r="H27" i="56"/>
  <c r="H33" i="56"/>
  <c r="J17" i="56"/>
  <c r="J26" i="56"/>
  <c r="O12" i="56"/>
  <c r="O19" i="56"/>
  <c r="O25" i="56"/>
  <c r="O29" i="56"/>
  <c r="O34" i="56"/>
  <c r="C42" i="56"/>
  <c r="F43" i="56"/>
  <c r="D51" i="56"/>
  <c r="E52" i="56"/>
  <c r="C54" i="56"/>
  <c r="E56" i="56"/>
  <c r="C58" i="56"/>
  <c r="D60" i="56"/>
  <c r="E61" i="56"/>
  <c r="C63" i="56"/>
  <c r="D64" i="56"/>
  <c r="D69" i="56"/>
  <c r="E70" i="56"/>
  <c r="C73" i="56"/>
  <c r="D74" i="56"/>
  <c r="E75" i="56"/>
  <c r="C77" i="56"/>
  <c r="D78" i="56"/>
  <c r="C82" i="56"/>
  <c r="D83" i="56"/>
  <c r="C86" i="56"/>
  <c r="D87" i="56"/>
  <c r="E88" i="56"/>
  <c r="C90" i="56"/>
  <c r="M51" i="56"/>
  <c r="K53" i="56"/>
  <c r="L54" i="56"/>
  <c r="M55" i="56"/>
  <c r="K57" i="56"/>
  <c r="L58" i="56"/>
  <c r="M59" i="56"/>
  <c r="L71" i="56"/>
  <c r="M76" i="56"/>
  <c r="K82" i="56"/>
  <c r="L86" i="56"/>
  <c r="M87" i="56"/>
  <c r="K89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D5" i="55"/>
  <c r="GS100" i="55" l="1"/>
  <c r="IO100" i="55"/>
  <c r="KK100" i="55"/>
  <c r="AU100" i="55"/>
  <c r="E13" i="55" s="1"/>
  <c r="CA100" i="55"/>
  <c r="EM100" i="55"/>
  <c r="FQ100" i="55"/>
  <c r="GO100" i="55"/>
  <c r="IK100" i="55"/>
  <c r="JY100" i="55"/>
  <c r="N100" i="55"/>
  <c r="AY100" i="55"/>
  <c r="E17" i="55" s="1"/>
  <c r="BO100" i="55"/>
  <c r="CM100" i="55"/>
  <c r="DC100" i="55"/>
  <c r="DS100" i="55"/>
  <c r="H27" i="55" s="1"/>
  <c r="EI100" i="55"/>
  <c r="EQ100" i="55"/>
  <c r="FR100" i="55"/>
  <c r="GH100" i="55"/>
  <c r="O32" i="55" s="1"/>
  <c r="GP100" i="55"/>
  <c r="HF100" i="55"/>
  <c r="HN100" i="55"/>
  <c r="HV100" i="55"/>
  <c r="C56" i="55" s="1"/>
  <c r="ID100" i="55"/>
  <c r="IL100" i="55"/>
  <c r="IT100" i="55"/>
  <c r="JB100" i="55"/>
  <c r="E68" i="55" s="1"/>
  <c r="JJ100" i="55"/>
  <c r="JR100" i="55"/>
  <c r="JZ100" i="55"/>
  <c r="KH100" i="55"/>
  <c r="D80" i="55" s="1"/>
  <c r="KP100" i="55"/>
  <c r="KX100" i="55"/>
  <c r="LF100" i="55"/>
  <c r="LN100" i="55"/>
  <c r="K51" i="55" s="1"/>
  <c r="LV100" i="55"/>
  <c r="MD100" i="55"/>
  <c r="ML100" i="55"/>
  <c r="MT100" i="55"/>
  <c r="M66" i="55" s="1"/>
  <c r="NB100" i="55"/>
  <c r="NJ100" i="55"/>
  <c r="NR100" i="55"/>
  <c r="HI100" i="55"/>
  <c r="E51" i="55" s="1"/>
  <c r="IW100" i="55"/>
  <c r="KC100" i="55"/>
  <c r="J100" i="55"/>
  <c r="BS100" i="55"/>
  <c r="F16" i="55" s="1"/>
  <c r="CQ100" i="55"/>
  <c r="DG100" i="55"/>
  <c r="FY100" i="55"/>
  <c r="GW100" i="55"/>
  <c r="C43" i="55" s="1"/>
  <c r="HU100" i="55"/>
  <c r="IS100" i="55"/>
  <c r="JI100" i="55"/>
  <c r="KW100" i="55"/>
  <c r="D86" i="55" s="1"/>
  <c r="F100" i="55"/>
  <c r="V100" i="55"/>
  <c r="BG100" i="55"/>
  <c r="BW100" i="55"/>
  <c r="F20" i="55" s="1"/>
  <c r="CE100" i="55"/>
  <c r="CU100" i="55"/>
  <c r="DK100" i="55"/>
  <c r="EA100" i="55"/>
  <c r="J13" i="55" s="1"/>
  <c r="FD100" i="55"/>
  <c r="FZ100" i="55"/>
  <c r="GX100" i="55"/>
  <c r="FU100" i="55"/>
  <c r="HQ100" i="55"/>
  <c r="JU100" i="55"/>
  <c r="BK100" i="55"/>
  <c r="CY100" i="55"/>
  <c r="G28" i="55" s="1"/>
  <c r="DW100" i="55"/>
  <c r="EV100" i="55"/>
  <c r="FL100" i="55"/>
  <c r="K31" i="55" s="1"/>
  <c r="FV100" i="55"/>
  <c r="O17" i="55" s="1"/>
  <c r="GD100" i="55"/>
  <c r="GL100" i="55"/>
  <c r="GT100" i="55"/>
  <c r="HB100" i="55"/>
  <c r="HJ100" i="55"/>
  <c r="HR100" i="55"/>
  <c r="HZ100" i="55"/>
  <c r="IH100" i="55"/>
  <c r="C61" i="55" s="1"/>
  <c r="IP100" i="55"/>
  <c r="IX100" i="55"/>
  <c r="JF100" i="55"/>
  <c r="JN100" i="55"/>
  <c r="JV100" i="55"/>
  <c r="KD100" i="55"/>
  <c r="KL100" i="55"/>
  <c r="KT100" i="55"/>
  <c r="D85" i="55" s="1"/>
  <c r="LB100" i="55"/>
  <c r="LJ100" i="55"/>
  <c r="LR100" i="55"/>
  <c r="LZ100" i="55"/>
  <c r="MH100" i="55"/>
  <c r="MP100" i="55"/>
  <c r="MX100" i="55"/>
  <c r="NF100" i="55"/>
  <c r="M82" i="55" s="1"/>
  <c r="NN100" i="55"/>
  <c r="HA100" i="55"/>
  <c r="JE100" i="55"/>
  <c r="BC100" i="55"/>
  <c r="E22" i="55" s="1"/>
  <c r="DO100" i="55"/>
  <c r="GC100" i="55"/>
  <c r="HY100" i="55"/>
  <c r="JM100" i="55"/>
  <c r="D73" i="55" s="1"/>
  <c r="GK100" i="55"/>
  <c r="IG100" i="55"/>
  <c r="KS100" i="55"/>
  <c r="R100" i="55"/>
  <c r="C27" i="55" s="1"/>
  <c r="CI100" i="55"/>
  <c r="EE100" i="55"/>
  <c r="GG100" i="55"/>
  <c r="HM100" i="55"/>
  <c r="C53" i="55" s="1"/>
  <c r="IC100" i="55"/>
  <c r="JA100" i="55"/>
  <c r="JQ100" i="55"/>
  <c r="KG100" i="55"/>
  <c r="KO100" i="55"/>
  <c r="HE100" i="55"/>
  <c r="FA100" i="55"/>
  <c r="FI100" i="55"/>
  <c r="K27" i="55" s="1"/>
  <c r="G100" i="55"/>
  <c r="K100" i="55"/>
  <c r="O100" i="55"/>
  <c r="C24" i="55" s="1"/>
  <c r="S100" i="55"/>
  <c r="C28" i="55" s="1"/>
  <c r="W100" i="55"/>
  <c r="AV100" i="55"/>
  <c r="AZ100" i="55"/>
  <c r="BD100" i="55"/>
  <c r="E23" i="55" s="1"/>
  <c r="BH100" i="55"/>
  <c r="BL100" i="55"/>
  <c r="E33" i="55" s="1"/>
  <c r="BP100" i="55"/>
  <c r="BT100" i="55"/>
  <c r="F17" i="55" s="1"/>
  <c r="BX100" i="55"/>
  <c r="CB100" i="55"/>
  <c r="CF100" i="55"/>
  <c r="CJ100" i="55"/>
  <c r="G12" i="55" s="1"/>
  <c r="CN100" i="55"/>
  <c r="CR100" i="55"/>
  <c r="CV100" i="55"/>
  <c r="CZ100" i="55"/>
  <c r="G30" i="55" s="1"/>
  <c r="DD100" i="55"/>
  <c r="DH100" i="55"/>
  <c r="DL100" i="55"/>
  <c r="DP100" i="55"/>
  <c r="H24" i="55" s="1"/>
  <c r="DT100" i="55"/>
  <c r="DX100" i="55"/>
  <c r="EB100" i="55"/>
  <c r="EF100" i="55"/>
  <c r="J18" i="55" s="1"/>
  <c r="EJ100" i="55"/>
  <c r="EN100" i="55"/>
  <c r="ER100" i="55"/>
  <c r="EX100" i="55"/>
  <c r="K15" i="55" s="1"/>
  <c r="FF100" i="55"/>
  <c r="FN100" i="55"/>
  <c r="FS100" i="55"/>
  <c r="O11" i="55" s="1"/>
  <c r="FW100" i="55"/>
  <c r="O18" i="55" s="1"/>
  <c r="GA100" i="55"/>
  <c r="GE100" i="55"/>
  <c r="GI100" i="55"/>
  <c r="GM100" i="55"/>
  <c r="C41" i="55" s="1"/>
  <c r="GQ100" i="55"/>
  <c r="GU100" i="55"/>
  <c r="GY100" i="55"/>
  <c r="HC100" i="55"/>
  <c r="D44" i="55" s="1"/>
  <c r="HG100" i="55"/>
  <c r="HK100" i="55"/>
  <c r="HO100" i="55"/>
  <c r="HS100" i="55"/>
  <c r="C55" i="55" s="1"/>
  <c r="HW100" i="55"/>
  <c r="IA100" i="55"/>
  <c r="IE100" i="55"/>
  <c r="II100" i="55"/>
  <c r="D61" i="55" s="1"/>
  <c r="IM100" i="55"/>
  <c r="IQ100" i="55"/>
  <c r="IU100" i="55"/>
  <c r="IY100" i="55"/>
  <c r="E67" i="55" s="1"/>
  <c r="JC100" i="55"/>
  <c r="JG100" i="55"/>
  <c r="JK100" i="55"/>
  <c r="JO100" i="55"/>
  <c r="C74" i="55" s="1"/>
  <c r="JS100" i="55"/>
  <c r="JW100" i="55"/>
  <c r="KA100" i="55"/>
  <c r="KE100" i="55"/>
  <c r="D79" i="55" s="1"/>
  <c r="KI100" i="55"/>
  <c r="KM100" i="55"/>
  <c r="KQ100" i="55"/>
  <c r="KU100" i="55"/>
  <c r="E85" i="55" s="1"/>
  <c r="KY100" i="55"/>
  <c r="LC100" i="55"/>
  <c r="LG100" i="55"/>
  <c r="LK100" i="55"/>
  <c r="K50" i="55" s="1"/>
  <c r="LO100" i="55"/>
  <c r="LS100" i="55"/>
  <c r="LW100" i="55"/>
  <c r="MA100" i="55"/>
  <c r="L55" i="55" s="1"/>
  <c r="ME100" i="55"/>
  <c r="MI100" i="55"/>
  <c r="MM100" i="55"/>
  <c r="MQ100" i="55"/>
  <c r="M65" i="55" s="1"/>
  <c r="MU100" i="55"/>
  <c r="MY100" i="55"/>
  <c r="NC100" i="55"/>
  <c r="NG100" i="55"/>
  <c r="K86" i="55" s="1"/>
  <c r="NK100" i="55"/>
  <c r="NO100" i="55"/>
  <c r="EU100" i="55"/>
  <c r="FC100" i="55"/>
  <c r="K20" i="55" s="1"/>
  <c r="FK100" i="55"/>
  <c r="D100" i="55"/>
  <c r="C12" i="55" s="1"/>
  <c r="H100" i="55"/>
  <c r="C16" i="55" s="1"/>
  <c r="L100" i="55"/>
  <c r="C20" i="55" s="1"/>
  <c r="P100" i="55"/>
  <c r="T100" i="55"/>
  <c r="C30" i="55" s="1"/>
  <c r="X100" i="55"/>
  <c r="AW100" i="55"/>
  <c r="E15" i="55" s="1"/>
  <c r="BA100" i="55"/>
  <c r="BE100" i="55"/>
  <c r="E24" i="55" s="1"/>
  <c r="BI100" i="55"/>
  <c r="E28" i="55" s="1"/>
  <c r="BM100" i="55"/>
  <c r="E34" i="55" s="1"/>
  <c r="BQ100" i="55"/>
  <c r="BU100" i="55"/>
  <c r="F18" i="55" s="1"/>
  <c r="BY100" i="55"/>
  <c r="CC100" i="55"/>
  <c r="F27" i="55" s="1"/>
  <c r="CG100" i="55"/>
  <c r="CK100" i="55"/>
  <c r="G13" i="55" s="1"/>
  <c r="CO100" i="55"/>
  <c r="G17" i="55" s="1"/>
  <c r="CS100" i="55"/>
  <c r="G22" i="55" s="1"/>
  <c r="CW100" i="55"/>
  <c r="DA100" i="55"/>
  <c r="G31" i="55" s="1"/>
  <c r="DE100" i="55"/>
  <c r="DI100" i="55"/>
  <c r="H16" i="55" s="1"/>
  <c r="DM100" i="55"/>
  <c r="DQ100" i="55"/>
  <c r="H25" i="55" s="1"/>
  <c r="DU100" i="55"/>
  <c r="H30" i="55" s="1"/>
  <c r="DY100" i="55"/>
  <c r="H36" i="55" s="1"/>
  <c r="H35" i="55" s="1"/>
  <c r="EC100" i="55"/>
  <c r="EG100" i="55"/>
  <c r="J19" i="55" s="1"/>
  <c r="EK100" i="55"/>
  <c r="EO100" i="55"/>
  <c r="J28" i="55" s="1"/>
  <c r="ES100" i="55"/>
  <c r="EZ100" i="55"/>
  <c r="FH100" i="55"/>
  <c r="FP100" i="55"/>
  <c r="O8" i="55" s="1"/>
  <c r="FT100" i="55"/>
  <c r="FX100" i="55"/>
  <c r="GB100" i="55"/>
  <c r="O25" i="55" s="1"/>
  <c r="GF100" i="55"/>
  <c r="O29" i="55" s="1"/>
  <c r="GJ100" i="55"/>
  <c r="GN100" i="55"/>
  <c r="GR100" i="55"/>
  <c r="C42" i="55" s="1"/>
  <c r="GV100" i="55"/>
  <c r="G42" i="55" s="1"/>
  <c r="GZ100" i="55"/>
  <c r="HD100" i="55"/>
  <c r="HH100" i="55"/>
  <c r="D51" i="55" s="1"/>
  <c r="HL100" i="55"/>
  <c r="HP100" i="55"/>
  <c r="HT100" i="55"/>
  <c r="HX100" i="55"/>
  <c r="E56" i="55" s="1"/>
  <c r="IB100" i="55"/>
  <c r="C58" i="55" s="1"/>
  <c r="IF100" i="55"/>
  <c r="IJ100" i="55"/>
  <c r="IN100" i="55"/>
  <c r="C63" i="55" s="1"/>
  <c r="IR100" i="55"/>
  <c r="D64" i="55" s="1"/>
  <c r="IV100" i="55"/>
  <c r="IZ100" i="55"/>
  <c r="JD100" i="55"/>
  <c r="D69" i="55" s="1"/>
  <c r="JH100" i="55"/>
  <c r="E70" i="55" s="1"/>
  <c r="JL100" i="55"/>
  <c r="JP100" i="55"/>
  <c r="JT100" i="55"/>
  <c r="E75" i="55" s="1"/>
  <c r="JX100" i="55"/>
  <c r="KB100" i="55"/>
  <c r="KF100" i="55"/>
  <c r="KJ100" i="55"/>
  <c r="C82" i="55" s="1"/>
  <c r="KN100" i="55"/>
  <c r="D83" i="55" s="1"/>
  <c r="KR100" i="55"/>
  <c r="KV100" i="55"/>
  <c r="KZ100" i="55"/>
  <c r="D87" i="55" s="1"/>
  <c r="LD100" i="55"/>
  <c r="E88" i="55" s="1"/>
  <c r="LH100" i="55"/>
  <c r="LL100" i="55"/>
  <c r="LP100" i="55"/>
  <c r="M51" i="55" s="1"/>
  <c r="LT100" i="55"/>
  <c r="K53" i="55" s="1"/>
  <c r="LX100" i="55"/>
  <c r="MB100" i="55"/>
  <c r="MF100" i="55"/>
  <c r="K57" i="55" s="1"/>
  <c r="MJ100" i="55"/>
  <c r="MN100" i="55"/>
  <c r="MR100" i="55"/>
  <c r="MV100" i="55"/>
  <c r="L71" i="55" s="1"/>
  <c r="MZ100" i="55"/>
  <c r="M76" i="55" s="1"/>
  <c r="ND100" i="55"/>
  <c r="NH100" i="55"/>
  <c r="NL100" i="55"/>
  <c r="M87" i="55" s="1"/>
  <c r="NP100" i="55"/>
  <c r="K89" i="55" s="1"/>
  <c r="EW100" i="55"/>
  <c r="K14" i="55" s="1"/>
  <c r="FE100" i="55"/>
  <c r="K23" i="55" s="1"/>
  <c r="FM100" i="55"/>
  <c r="K33" i="55" s="1"/>
  <c r="E100" i="55"/>
  <c r="C13" i="55" s="1"/>
  <c r="I100" i="55"/>
  <c r="M100" i="55"/>
  <c r="Q100" i="55"/>
  <c r="C26" i="55" s="1"/>
  <c r="U100" i="55"/>
  <c r="C31" i="55" s="1"/>
  <c r="AT100" i="55"/>
  <c r="AX100" i="55"/>
  <c r="BB100" i="55"/>
  <c r="BF100" i="55"/>
  <c r="E25" i="55" s="1"/>
  <c r="BJ100" i="55"/>
  <c r="BN100" i="55"/>
  <c r="BR100" i="55"/>
  <c r="BV100" i="55"/>
  <c r="F19" i="55" s="1"/>
  <c r="BZ100" i="55"/>
  <c r="CD100" i="55"/>
  <c r="F28" i="55" s="1"/>
  <c r="CH100" i="55"/>
  <c r="CL100" i="55"/>
  <c r="G14" i="55" s="1"/>
  <c r="CP100" i="55"/>
  <c r="CT100" i="55"/>
  <c r="CX100" i="55"/>
  <c r="DB100" i="55"/>
  <c r="G33" i="55" s="1"/>
  <c r="DF100" i="55"/>
  <c r="DJ100" i="55"/>
  <c r="DN100" i="55"/>
  <c r="DR100" i="55"/>
  <c r="H26" i="55" s="1"/>
  <c r="DV100" i="55"/>
  <c r="DZ100" i="55"/>
  <c r="ED100" i="55"/>
  <c r="EH100" i="55"/>
  <c r="J20" i="55" s="1"/>
  <c r="EL100" i="55"/>
  <c r="EP100" i="55"/>
  <c r="ET100" i="55"/>
  <c r="FB100" i="55"/>
  <c r="K19" i="55" s="1"/>
  <c r="FJ100" i="55"/>
  <c r="LA100" i="55"/>
  <c r="LE100" i="55"/>
  <c r="C89" i="55" s="1"/>
  <c r="LI100" i="55"/>
  <c r="LM100" i="55"/>
  <c r="LQ100" i="55"/>
  <c r="LU100" i="55"/>
  <c r="L53" i="55" s="1"/>
  <c r="LY100" i="55"/>
  <c r="M54" i="55" s="1"/>
  <c r="MC100" i="55"/>
  <c r="MG100" i="55"/>
  <c r="MK100" i="55"/>
  <c r="M58" i="55" s="1"/>
  <c r="MO100" i="55"/>
  <c r="K65" i="55" s="1"/>
  <c r="MS100" i="55"/>
  <c r="MW100" i="55"/>
  <c r="NA100" i="55"/>
  <c r="K77" i="55" s="1"/>
  <c r="NE100" i="55"/>
  <c r="L82" i="55" s="1"/>
  <c r="NI100" i="55"/>
  <c r="NM100" i="55"/>
  <c r="NQ100" i="55"/>
  <c r="EY100" i="55"/>
  <c r="K16" i="55" s="1"/>
  <c r="FG100" i="55"/>
  <c r="FO100" i="55"/>
  <c r="C22" i="55"/>
  <c r="O26" i="55"/>
  <c r="D42" i="55"/>
  <c r="D54" i="55"/>
  <c r="E60" i="55"/>
  <c r="C67" i="55"/>
  <c r="E78" i="55"/>
  <c r="O15" i="55"/>
  <c r="O35" i="55"/>
  <c r="G43" i="55"/>
  <c r="C57" i="55"/>
  <c r="D63" i="55"/>
  <c r="E69" i="55"/>
  <c r="C76" i="55"/>
  <c r="D82" i="55"/>
  <c r="K18" i="55"/>
  <c r="J31" i="55"/>
  <c r="C25" i="55"/>
  <c r="C36" i="55"/>
  <c r="C35" i="55" s="1"/>
  <c r="E19" i="55"/>
  <c r="F14" i="55"/>
  <c r="F23" i="55"/>
  <c r="F33" i="55"/>
  <c r="G26" i="55"/>
  <c r="H12" i="55"/>
  <c r="H20" i="55"/>
  <c r="J15" i="55"/>
  <c r="J24" i="55"/>
  <c r="J34" i="55"/>
  <c r="O22" i="55"/>
  <c r="E16" i="55"/>
  <c r="O30" i="55"/>
  <c r="E41" i="55"/>
  <c r="F44" i="55"/>
  <c r="E55" i="55"/>
  <c r="D58" i="55"/>
  <c r="C62" i="55"/>
  <c r="E64" i="55"/>
  <c r="D68" i="55"/>
  <c r="C71" i="55"/>
  <c r="E74" i="55"/>
  <c r="D77" i="55"/>
  <c r="C80" i="55"/>
  <c r="E83" i="55"/>
  <c r="H18" i="55"/>
  <c r="O33" i="55"/>
  <c r="E36" i="55"/>
  <c r="E35" i="55" s="1"/>
  <c r="C85" i="55"/>
  <c r="E87" i="55"/>
  <c r="D90" i="55"/>
  <c r="M50" i="55"/>
  <c r="K52" i="55"/>
  <c r="K56" i="55"/>
  <c r="L57" i="55"/>
  <c r="L66" i="55"/>
  <c r="M71" i="55"/>
  <c r="M86" i="55"/>
  <c r="K88" i="55"/>
  <c r="C14" i="55"/>
  <c r="C18" i="55"/>
  <c r="C23" i="55"/>
  <c r="C33" i="55"/>
  <c r="E26" i="55"/>
  <c r="E31" i="55"/>
  <c r="F12" i="55"/>
  <c r="F25" i="55"/>
  <c r="F30" i="55"/>
  <c r="F36" i="55"/>
  <c r="F35" i="55" s="1"/>
  <c r="G15" i="55"/>
  <c r="G19" i="55"/>
  <c r="G24" i="55"/>
  <c r="G34" i="55"/>
  <c r="H14" i="55"/>
  <c r="H23" i="55"/>
  <c r="H33" i="55"/>
  <c r="J17" i="55"/>
  <c r="J22" i="55"/>
  <c r="J26" i="55"/>
  <c r="C15" i="55"/>
  <c r="C19" i="55"/>
  <c r="C34" i="55"/>
  <c r="E14" i="55"/>
  <c r="E18" i="55"/>
  <c r="E27" i="55"/>
  <c r="F13" i="55"/>
  <c r="F22" i="55"/>
  <c r="F26" i="55"/>
  <c r="O24" i="55"/>
  <c r="O28" i="55"/>
  <c r="O12" i="55"/>
  <c r="O19" i="55"/>
  <c r="O34" i="55"/>
  <c r="C17" i="55"/>
  <c r="E12" i="55"/>
  <c r="E20" i="55"/>
  <c r="E30" i="55"/>
  <c r="F15" i="55"/>
  <c r="F24" i="55"/>
  <c r="K12" i="55"/>
  <c r="K30" i="55"/>
  <c r="K25" i="55"/>
  <c r="K36" i="55"/>
  <c r="K35" i="55" s="1"/>
  <c r="G41" i="55"/>
  <c r="F42" i="55"/>
  <c r="E43" i="55"/>
  <c r="C51" i="55"/>
  <c r="D52" i="55"/>
  <c r="E53" i="55"/>
  <c r="D56" i="55"/>
  <c r="E57" i="55"/>
  <c r="C60" i="55"/>
  <c r="E62" i="55"/>
  <c r="C64" i="55"/>
  <c r="D65" i="55"/>
  <c r="C69" i="55"/>
  <c r="D70" i="55"/>
  <c r="E71" i="55"/>
  <c r="D75" i="55"/>
  <c r="E76" i="55"/>
  <c r="C78" i="55"/>
  <c r="E80" i="55"/>
  <c r="C83" i="55"/>
  <c r="D84" i="55"/>
  <c r="C87" i="55"/>
  <c r="D88" i="55"/>
  <c r="E89" i="55"/>
  <c r="L51" i="55"/>
  <c r="M52" i="55"/>
  <c r="K54" i="55"/>
  <c r="M56" i="55"/>
  <c r="K58" i="55"/>
  <c r="L59" i="55"/>
  <c r="K71" i="55"/>
  <c r="L76" i="55"/>
  <c r="M77" i="55"/>
  <c r="L87" i="55"/>
  <c r="M88" i="55"/>
  <c r="O10" i="55"/>
  <c r="O23" i="55"/>
  <c r="O27" i="55"/>
  <c r="O36" i="55"/>
  <c r="O9" i="55"/>
  <c r="D41" i="55"/>
  <c r="F41" i="55"/>
  <c r="E42" i="55"/>
  <c r="D43" i="55"/>
  <c r="F43" i="55"/>
  <c r="C44" i="55"/>
  <c r="E44" i="55"/>
  <c r="G44" i="55"/>
  <c r="C52" i="55"/>
  <c r="E52" i="55"/>
  <c r="D53" i="55"/>
  <c r="C54" i="55"/>
  <c r="E54" i="55"/>
  <c r="D55" i="55"/>
  <c r="D57" i="55"/>
  <c r="E58" i="55"/>
  <c r="D60" i="55"/>
  <c r="E61" i="55"/>
  <c r="D62" i="55"/>
  <c r="E63" i="55"/>
  <c r="C65" i="55"/>
  <c r="E65" i="55"/>
  <c r="D67" i="55"/>
  <c r="C68" i="55"/>
  <c r="C70" i="55"/>
  <c r="D71" i="55"/>
  <c r="C73" i="55"/>
  <c r="E73" i="55"/>
  <c r="D74" i="55"/>
  <c r="C75" i="55"/>
  <c r="D76" i="55"/>
  <c r="C77" i="55"/>
  <c r="E77" i="55"/>
  <c r="D78" i="55"/>
  <c r="C79" i="55"/>
  <c r="E79" i="55"/>
  <c r="E82" i="55"/>
  <c r="C84" i="55"/>
  <c r="E84" i="55"/>
  <c r="C86" i="55"/>
  <c r="E86" i="55"/>
  <c r="C88" i="55"/>
  <c r="D89" i="55"/>
  <c r="C90" i="55"/>
  <c r="E90" i="55"/>
  <c r="L50" i="55"/>
  <c r="L52" i="55"/>
  <c r="M53" i="55"/>
  <c r="L54" i="55"/>
  <c r="K55" i="55"/>
  <c r="M55" i="55"/>
  <c r="L56" i="55"/>
  <c r="M57" i="55"/>
  <c r="L58" i="55"/>
  <c r="K59" i="55"/>
  <c r="M59" i="55"/>
  <c r="L65" i="55"/>
  <c r="K66" i="55"/>
  <c r="K76" i="55"/>
  <c r="L77" i="55"/>
  <c r="K82" i="55"/>
  <c r="L86" i="55"/>
  <c r="K87" i="55"/>
  <c r="L88" i="55"/>
  <c r="M89" i="55"/>
  <c r="K13" i="55"/>
  <c r="K17" i="55"/>
  <c r="K22" i="55"/>
  <c r="K26" i="55"/>
  <c r="L89" i="55"/>
  <c r="F31" i="55"/>
  <c r="F34" i="55"/>
  <c r="G16" i="55"/>
  <c r="G18" i="55"/>
  <c r="G20" i="55"/>
  <c r="G23" i="55"/>
  <c r="G25" i="55"/>
  <c r="G27" i="55"/>
  <c r="G36" i="55"/>
  <c r="G35" i="55" s="1"/>
  <c r="H13" i="55"/>
  <c r="H15" i="55"/>
  <c r="H17" i="55"/>
  <c r="H19" i="55"/>
  <c r="H22" i="55"/>
  <c r="H28" i="55"/>
  <c r="H31" i="55"/>
  <c r="H34" i="55"/>
  <c r="J12" i="55"/>
  <c r="J14" i="55"/>
  <c r="J16" i="55"/>
  <c r="J23" i="55"/>
  <c r="J25" i="55"/>
  <c r="J27" i="55"/>
  <c r="J30" i="55"/>
  <c r="J33" i="55"/>
  <c r="J36" i="55"/>
  <c r="K24" i="55"/>
  <c r="K28" i="55"/>
  <c r="K34" i="55"/>
  <c r="T27" i="55" l="1"/>
  <c r="T30" i="55"/>
  <c r="C29" i="55"/>
  <c r="T12" i="55"/>
  <c r="T20" i="55"/>
  <c r="G29" i="55"/>
  <c r="T16" i="55"/>
  <c r="T18" i="55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29" i="55" l="1"/>
  <c r="T32" i="55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R100" i="54" s="1"/>
  <c r="NQ102" i="54"/>
  <c r="NP102" i="54"/>
  <c r="NO102" i="54"/>
  <c r="NO100" i="54" s="1"/>
  <c r="NN102" i="54"/>
  <c r="NN100" i="54" s="1"/>
  <c r="NM102" i="54"/>
  <c r="NL102" i="54"/>
  <c r="NK102" i="54"/>
  <c r="NJ102" i="54"/>
  <c r="NJ100" i="54" s="1"/>
  <c r="NI102" i="54"/>
  <c r="NH102" i="54"/>
  <c r="NG102" i="54"/>
  <c r="NG100" i="54" s="1"/>
  <c r="NF102" i="54"/>
  <c r="NF100" i="54" s="1"/>
  <c r="NE102" i="54"/>
  <c r="ND102" i="54"/>
  <c r="NC102" i="54"/>
  <c r="NB102" i="54"/>
  <c r="NB100" i="54" s="1"/>
  <c r="NA102" i="54"/>
  <c r="MZ102" i="54"/>
  <c r="MY102" i="54"/>
  <c r="MY100" i="54" s="1"/>
  <c r="MX102" i="54"/>
  <c r="MX100" i="54" s="1"/>
  <c r="MW102" i="54"/>
  <c r="MV102" i="54"/>
  <c r="MU102" i="54"/>
  <c r="MT102" i="54"/>
  <c r="MT100" i="54" s="1"/>
  <c r="MS102" i="54"/>
  <c r="MR102" i="54"/>
  <c r="MQ102" i="54"/>
  <c r="MQ100" i="54" s="1"/>
  <c r="MP102" i="54"/>
  <c r="MP100" i="54" s="1"/>
  <c r="MO102" i="54"/>
  <c r="MN102" i="54"/>
  <c r="MM102" i="54"/>
  <c r="ML102" i="54"/>
  <c r="ML100" i="54" s="1"/>
  <c r="MK102" i="54"/>
  <c r="MJ102" i="54"/>
  <c r="MI102" i="54"/>
  <c r="MI100" i="54" s="1"/>
  <c r="MH102" i="54"/>
  <c r="MH100" i="54" s="1"/>
  <c r="MG102" i="54"/>
  <c r="MF102" i="54"/>
  <c r="ME102" i="54"/>
  <c r="MD102" i="54"/>
  <c r="MD100" i="54" s="1"/>
  <c r="MC102" i="54"/>
  <c r="MB102" i="54"/>
  <c r="MA102" i="54"/>
  <c r="MA100" i="54" s="1"/>
  <c r="LZ102" i="54"/>
  <c r="LZ100" i="54" s="1"/>
  <c r="LY102" i="54"/>
  <c r="LX102" i="54"/>
  <c r="LW102" i="54"/>
  <c r="LV102" i="54"/>
  <c r="LV100" i="54" s="1"/>
  <c r="LU102" i="54"/>
  <c r="LT102" i="54"/>
  <c r="LS102" i="54"/>
  <c r="LS100" i="54" s="1"/>
  <c r="LR102" i="54"/>
  <c r="LR100" i="54" s="1"/>
  <c r="LQ102" i="54"/>
  <c r="LP102" i="54"/>
  <c r="LO102" i="54"/>
  <c r="LN102" i="54"/>
  <c r="LN100" i="54" s="1"/>
  <c r="LM102" i="54"/>
  <c r="LL102" i="54"/>
  <c r="LK102" i="54"/>
  <c r="LK100" i="54" s="1"/>
  <c r="LJ102" i="54"/>
  <c r="LJ100" i="54" s="1"/>
  <c r="LI102" i="54"/>
  <c r="LH102" i="54"/>
  <c r="LG102" i="54"/>
  <c r="LG100" i="54" s="1"/>
  <c r="LF102" i="54"/>
  <c r="LF100" i="54" s="1"/>
  <c r="LE102" i="54"/>
  <c r="LD102" i="54"/>
  <c r="LC102" i="54"/>
  <c r="LC100" i="54" s="1"/>
  <c r="LB102" i="54"/>
  <c r="LB100" i="54" s="1"/>
  <c r="LA102" i="54"/>
  <c r="KZ102" i="54"/>
  <c r="KY102" i="54"/>
  <c r="KY100" i="54" s="1"/>
  <c r="KX102" i="54"/>
  <c r="KX100" i="54" s="1"/>
  <c r="KW102" i="54"/>
  <c r="KV102" i="54"/>
  <c r="KU102" i="54"/>
  <c r="KU100" i="54" s="1"/>
  <c r="KT102" i="54"/>
  <c r="KT100" i="54" s="1"/>
  <c r="KS102" i="54"/>
  <c r="KR102" i="54"/>
  <c r="KQ102" i="54"/>
  <c r="KQ100" i="54" s="1"/>
  <c r="KP102" i="54"/>
  <c r="KP100" i="54" s="1"/>
  <c r="KO102" i="54"/>
  <c r="KN102" i="54"/>
  <c r="KM102" i="54"/>
  <c r="KM100" i="54" s="1"/>
  <c r="KL102" i="54"/>
  <c r="KL100" i="54" s="1"/>
  <c r="KK102" i="54"/>
  <c r="KJ102" i="54"/>
  <c r="KI102" i="54"/>
  <c r="KI100" i="54" s="1"/>
  <c r="KH102" i="54"/>
  <c r="KH100" i="54" s="1"/>
  <c r="KG102" i="54"/>
  <c r="KF102" i="54"/>
  <c r="KE102" i="54"/>
  <c r="KE100" i="54" s="1"/>
  <c r="KD102" i="54"/>
  <c r="KD100" i="54" s="1"/>
  <c r="KC102" i="54"/>
  <c r="KB102" i="54"/>
  <c r="KA102" i="54"/>
  <c r="KA100" i="54" s="1"/>
  <c r="JZ102" i="54"/>
  <c r="JZ100" i="54" s="1"/>
  <c r="JY102" i="54"/>
  <c r="JX102" i="54"/>
  <c r="JW102" i="54"/>
  <c r="JW100" i="54" s="1"/>
  <c r="JV102" i="54"/>
  <c r="JV100" i="54" s="1"/>
  <c r="JU102" i="54"/>
  <c r="JT102" i="54"/>
  <c r="JS102" i="54"/>
  <c r="JS100" i="54" s="1"/>
  <c r="JR102" i="54"/>
  <c r="JR100" i="54" s="1"/>
  <c r="JQ102" i="54"/>
  <c r="JP102" i="54"/>
  <c r="JO102" i="54"/>
  <c r="JO100" i="54" s="1"/>
  <c r="JN102" i="54"/>
  <c r="JN100" i="54" s="1"/>
  <c r="JM102" i="54"/>
  <c r="JL102" i="54"/>
  <c r="JK102" i="54"/>
  <c r="JK100" i="54" s="1"/>
  <c r="JJ102" i="54"/>
  <c r="JJ100" i="54" s="1"/>
  <c r="JI102" i="54"/>
  <c r="JH102" i="54"/>
  <c r="JG102" i="54"/>
  <c r="JG100" i="54" s="1"/>
  <c r="JF102" i="54"/>
  <c r="JF100" i="54" s="1"/>
  <c r="JE102" i="54"/>
  <c r="JD102" i="54"/>
  <c r="JC102" i="54"/>
  <c r="JC100" i="54" s="1"/>
  <c r="JB102" i="54"/>
  <c r="JB100" i="54" s="1"/>
  <c r="JA102" i="54"/>
  <c r="IZ102" i="54"/>
  <c r="IY102" i="54"/>
  <c r="IY100" i="54" s="1"/>
  <c r="IX102" i="54"/>
  <c r="IX100" i="54" s="1"/>
  <c r="IW102" i="54"/>
  <c r="IV102" i="54"/>
  <c r="IU102" i="54"/>
  <c r="IU100" i="54" s="1"/>
  <c r="IT102" i="54"/>
  <c r="IT100" i="54" s="1"/>
  <c r="IS102" i="54"/>
  <c r="IR102" i="54"/>
  <c r="IQ102" i="54"/>
  <c r="IQ100" i="54" s="1"/>
  <c r="IP102" i="54"/>
  <c r="IP100" i="54" s="1"/>
  <c r="IO102" i="54"/>
  <c r="IN102" i="54"/>
  <c r="IM102" i="54"/>
  <c r="IM100" i="54" s="1"/>
  <c r="IL102" i="54"/>
  <c r="IL100" i="54" s="1"/>
  <c r="IK102" i="54"/>
  <c r="IJ102" i="54"/>
  <c r="II102" i="54"/>
  <c r="II100" i="54" s="1"/>
  <c r="IH102" i="54"/>
  <c r="IH100" i="54" s="1"/>
  <c r="IG102" i="54"/>
  <c r="IF102" i="54"/>
  <c r="IE102" i="54"/>
  <c r="IE100" i="54" s="1"/>
  <c r="ID102" i="54"/>
  <c r="ID100" i="54" s="1"/>
  <c r="IC102" i="54"/>
  <c r="IB102" i="54"/>
  <c r="IA102" i="54"/>
  <c r="IA100" i="54" s="1"/>
  <c r="HZ102" i="54"/>
  <c r="HZ100" i="54" s="1"/>
  <c r="HY102" i="54"/>
  <c r="HX102" i="54"/>
  <c r="HW102" i="54"/>
  <c r="HW100" i="54" s="1"/>
  <c r="HV102" i="54"/>
  <c r="HV100" i="54" s="1"/>
  <c r="HU102" i="54"/>
  <c r="HT102" i="54"/>
  <c r="HS102" i="54"/>
  <c r="HS100" i="54" s="1"/>
  <c r="HR102" i="54"/>
  <c r="HR100" i="54" s="1"/>
  <c r="HQ102" i="54"/>
  <c r="HP102" i="54"/>
  <c r="HO102" i="54"/>
  <c r="HO100" i="54" s="1"/>
  <c r="HN102" i="54"/>
  <c r="HN100" i="54" s="1"/>
  <c r="HM102" i="54"/>
  <c r="HL102" i="54"/>
  <c r="HK102" i="54"/>
  <c r="HK100" i="54" s="1"/>
  <c r="HJ102" i="54"/>
  <c r="HJ100" i="54" s="1"/>
  <c r="HI102" i="54"/>
  <c r="HH102" i="54"/>
  <c r="HG102" i="54"/>
  <c r="HG100" i="54" s="1"/>
  <c r="HF102" i="54"/>
  <c r="HF100" i="54" s="1"/>
  <c r="HE102" i="54"/>
  <c r="HD102" i="54"/>
  <c r="HC102" i="54"/>
  <c r="HC100" i="54" s="1"/>
  <c r="HB102" i="54"/>
  <c r="HB100" i="54" s="1"/>
  <c r="HA102" i="54"/>
  <c r="GZ102" i="54"/>
  <c r="GY102" i="54"/>
  <c r="GY100" i="54" s="1"/>
  <c r="GX102" i="54"/>
  <c r="GX100" i="54" s="1"/>
  <c r="GW102" i="54"/>
  <c r="GV102" i="54"/>
  <c r="GU102" i="54"/>
  <c r="GU100" i="54" s="1"/>
  <c r="GT102" i="54"/>
  <c r="GT100" i="54" s="1"/>
  <c r="GS102" i="54"/>
  <c r="GR102" i="54"/>
  <c r="GQ102" i="54"/>
  <c r="GQ100" i="54" s="1"/>
  <c r="GP102" i="54"/>
  <c r="GP100" i="54" s="1"/>
  <c r="GO102" i="54"/>
  <c r="GN102" i="54"/>
  <c r="GM102" i="54"/>
  <c r="GM100" i="54" s="1"/>
  <c r="GL102" i="54"/>
  <c r="GL100" i="54" s="1"/>
  <c r="GK102" i="54"/>
  <c r="GJ102" i="54"/>
  <c r="GI102" i="54"/>
  <c r="GI100" i="54" s="1"/>
  <c r="GH102" i="54"/>
  <c r="GH100" i="54" s="1"/>
  <c r="GG102" i="54"/>
  <c r="GF102" i="54"/>
  <c r="GE102" i="54"/>
  <c r="GE100" i="54" s="1"/>
  <c r="GD102" i="54"/>
  <c r="GD100" i="54" s="1"/>
  <c r="GC102" i="54"/>
  <c r="GB102" i="54"/>
  <c r="GA102" i="54"/>
  <c r="GA100" i="54" s="1"/>
  <c r="FZ102" i="54"/>
  <c r="FZ100" i="54" s="1"/>
  <c r="FY102" i="54"/>
  <c r="FX102" i="54"/>
  <c r="FW102" i="54"/>
  <c r="FW100" i="54" s="1"/>
  <c r="FV102" i="54"/>
  <c r="FV100" i="54" s="1"/>
  <c r="FU102" i="54"/>
  <c r="FT102" i="54"/>
  <c r="FS102" i="54"/>
  <c r="FS100" i="54" s="1"/>
  <c r="FR102" i="54"/>
  <c r="FR100" i="54" s="1"/>
  <c r="FQ102" i="54"/>
  <c r="FP102" i="54"/>
  <c r="FO102" i="54"/>
  <c r="FO100" i="54" s="1"/>
  <c r="FM102" i="54"/>
  <c r="FK102" i="54"/>
  <c r="FI102" i="54"/>
  <c r="FG102" i="54"/>
  <c r="FG100" i="54" s="1"/>
  <c r="FE102" i="54"/>
  <c r="FC102" i="54"/>
  <c r="FA102" i="54"/>
  <c r="EY102" i="54"/>
  <c r="EY100" i="54" s="1"/>
  <c r="EW102" i="54"/>
  <c r="EU102" i="54"/>
  <c r="ET102" i="54"/>
  <c r="ES102" i="54"/>
  <c r="ES100" i="54" s="1"/>
  <c r="ER102" i="54"/>
  <c r="ER100" i="54" s="1"/>
  <c r="EQ102" i="54"/>
  <c r="EP102" i="54"/>
  <c r="EP100" i="54" s="1"/>
  <c r="EO102" i="54"/>
  <c r="EO100" i="54" s="1"/>
  <c r="EN102" i="54"/>
  <c r="EN100" i="54" s="1"/>
  <c r="EM102" i="54"/>
  <c r="EL102" i="54"/>
  <c r="EK102" i="54"/>
  <c r="EK100" i="54" s="1"/>
  <c r="EJ102" i="54"/>
  <c r="EJ100" i="54" s="1"/>
  <c r="EI102" i="54"/>
  <c r="EH102" i="54"/>
  <c r="EH100" i="54" s="1"/>
  <c r="EG102" i="54"/>
  <c r="EG100" i="54" s="1"/>
  <c r="EF102" i="54"/>
  <c r="EF100" i="54" s="1"/>
  <c r="EE102" i="54"/>
  <c r="ED102" i="54"/>
  <c r="EC102" i="54"/>
  <c r="EC100" i="54" s="1"/>
  <c r="EB102" i="54"/>
  <c r="EB100" i="54" s="1"/>
  <c r="EA102" i="54"/>
  <c r="DZ102" i="54"/>
  <c r="DZ100" i="54" s="1"/>
  <c r="DE102" i="54"/>
  <c r="DE100" i="54" s="1"/>
  <c r="H12" i="54" s="1"/>
  <c r="H11" i="54" s="1"/>
  <c r="H10" i="54" s="1"/>
  <c r="DD102" i="54"/>
  <c r="DD100" i="54" s="1"/>
  <c r="G36" i="54" s="1"/>
  <c r="G35" i="54" s="1"/>
  <c r="DC102" i="54"/>
  <c r="DB102" i="54"/>
  <c r="DA102" i="54"/>
  <c r="DA100" i="54" s="1"/>
  <c r="G31" i="54" s="1"/>
  <c r="CZ102" i="54"/>
  <c r="CZ100" i="54" s="1"/>
  <c r="G30" i="54" s="1"/>
  <c r="CY102" i="54"/>
  <c r="CX102" i="54"/>
  <c r="CX100" i="54" s="1"/>
  <c r="G27" i="54" s="1"/>
  <c r="CW102" i="54"/>
  <c r="CW100" i="54" s="1"/>
  <c r="G26" i="54" s="1"/>
  <c r="CV102" i="54"/>
  <c r="CV100" i="54" s="1"/>
  <c r="G25" i="54" s="1"/>
  <c r="CU102" i="54"/>
  <c r="CT102" i="54"/>
  <c r="CS102" i="54"/>
  <c r="CS100" i="54" s="1"/>
  <c r="G22" i="54" s="1"/>
  <c r="CR102" i="54"/>
  <c r="CR100" i="54" s="1"/>
  <c r="G20" i="54" s="1"/>
  <c r="CQ102" i="54"/>
  <c r="CP102" i="54"/>
  <c r="CP100" i="54" s="1"/>
  <c r="G18" i="54" s="1"/>
  <c r="CO102" i="54"/>
  <c r="CO100" i="54" s="1"/>
  <c r="G17" i="54" s="1"/>
  <c r="CN102" i="54"/>
  <c r="CN100" i="54" s="1"/>
  <c r="G16" i="54" s="1"/>
  <c r="CM102" i="54"/>
  <c r="CL102" i="54"/>
  <c r="CK102" i="54"/>
  <c r="CK100" i="54" s="1"/>
  <c r="G13" i="54" s="1"/>
  <c r="CJ102" i="54"/>
  <c r="CJ100" i="54" s="1"/>
  <c r="G12" i="54" s="1"/>
  <c r="CI102" i="54"/>
  <c r="CH102" i="54"/>
  <c r="CH100" i="54" s="1"/>
  <c r="CG102" i="54"/>
  <c r="CG100" i="54" s="1"/>
  <c r="CF102" i="54"/>
  <c r="CF100" i="54" s="1"/>
  <c r="CE102" i="54"/>
  <c r="CD102" i="54"/>
  <c r="CC102" i="54"/>
  <c r="CC100" i="54" s="1"/>
  <c r="CB102" i="54"/>
  <c r="CB100" i="54" s="1"/>
  <c r="CA102" i="54"/>
  <c r="BZ102" i="54"/>
  <c r="BZ100" i="54" s="1"/>
  <c r="BY102" i="54"/>
  <c r="BY100" i="54" s="1"/>
  <c r="BX102" i="54"/>
  <c r="BX100" i="54" s="1"/>
  <c r="BW102" i="54"/>
  <c r="BV102" i="54"/>
  <c r="BU102" i="54"/>
  <c r="BU100" i="54" s="1"/>
  <c r="BT102" i="54"/>
  <c r="BT100" i="54" s="1"/>
  <c r="BS102" i="54"/>
  <c r="BR102" i="54"/>
  <c r="BR100" i="54" s="1"/>
  <c r="BQ102" i="54"/>
  <c r="BQ100" i="54" s="1"/>
  <c r="BP102" i="54"/>
  <c r="BP100" i="54" s="1"/>
  <c r="BO102" i="54"/>
  <c r="BN102" i="54"/>
  <c r="BM102" i="54"/>
  <c r="BM100" i="54" s="1"/>
  <c r="BL102" i="54"/>
  <c r="BL100" i="54" s="1"/>
  <c r="BK102" i="54"/>
  <c r="BJ102" i="54"/>
  <c r="BJ100" i="54" s="1"/>
  <c r="BI102" i="54"/>
  <c r="BI100" i="54" s="1"/>
  <c r="BH102" i="54"/>
  <c r="BH100" i="54" s="1"/>
  <c r="BG102" i="54"/>
  <c r="BF102" i="54"/>
  <c r="BE102" i="54"/>
  <c r="BE100" i="54" s="1"/>
  <c r="BD102" i="54"/>
  <c r="BD100" i="54" s="1"/>
  <c r="BC102" i="54"/>
  <c r="BB102" i="54"/>
  <c r="BB100" i="54" s="1"/>
  <c r="BA102" i="54"/>
  <c r="BA100" i="54" s="1"/>
  <c r="AZ102" i="54"/>
  <c r="AZ100" i="54" s="1"/>
  <c r="AY102" i="54"/>
  <c r="AX102" i="54"/>
  <c r="AW102" i="54"/>
  <c r="AW100" i="54" s="1"/>
  <c r="AV102" i="54"/>
  <c r="AV100" i="54" s="1"/>
  <c r="AU102" i="54"/>
  <c r="AT102" i="54"/>
  <c r="AT100" i="54" s="1"/>
  <c r="X102" i="54"/>
  <c r="X100" i="54" s="1"/>
  <c r="C36" i="54" s="1"/>
  <c r="C35" i="54" s="1"/>
  <c r="W102" i="54"/>
  <c r="W100" i="54" s="1"/>
  <c r="V102" i="54"/>
  <c r="U102" i="54"/>
  <c r="T102" i="54"/>
  <c r="T100" i="54" s="1"/>
  <c r="S102" i="54"/>
  <c r="S100" i="54" s="1"/>
  <c r="R102" i="54"/>
  <c r="Q102" i="54"/>
  <c r="Q100" i="54" s="1"/>
  <c r="C26" i="54" s="1"/>
  <c r="P102" i="54"/>
  <c r="P100" i="54" s="1"/>
  <c r="C25" i="54" s="1"/>
  <c r="O102" i="54"/>
  <c r="O100" i="54" s="1"/>
  <c r="N102" i="54"/>
  <c r="M102" i="54"/>
  <c r="L102" i="54"/>
  <c r="L100" i="54" s="1"/>
  <c r="K102" i="54"/>
  <c r="K100" i="54" s="1"/>
  <c r="J102" i="54"/>
  <c r="I102" i="54"/>
  <c r="I100" i="54" s="1"/>
  <c r="H102" i="54"/>
  <c r="H100" i="54" s="1"/>
  <c r="C16" i="54" s="1"/>
  <c r="G102" i="54"/>
  <c r="G100" i="54" s="1"/>
  <c r="F102" i="54"/>
  <c r="E102" i="54"/>
  <c r="D102" i="54"/>
  <c r="D100" i="54" s="1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D5" i="52"/>
  <c r="H100" i="52" l="1"/>
  <c r="P100" i="52"/>
  <c r="X100" i="52"/>
  <c r="BB100" i="52"/>
  <c r="BR100" i="52"/>
  <c r="CH100" i="52"/>
  <c r="CP100" i="52"/>
  <c r="CX100" i="52"/>
  <c r="DF100" i="52"/>
  <c r="DN100" i="52"/>
  <c r="AT100" i="52"/>
  <c r="BJ100" i="52"/>
  <c r="BZ100" i="52"/>
  <c r="F100" i="52"/>
  <c r="N100" i="52"/>
  <c r="V100" i="52"/>
  <c r="FA100" i="54"/>
  <c r="DV100" i="52"/>
  <c r="ED100" i="52"/>
  <c r="EL100" i="52"/>
  <c r="ET100" i="52"/>
  <c r="F100" i="54"/>
  <c r="J100" i="54"/>
  <c r="N100" i="54"/>
  <c r="R100" i="54"/>
  <c r="V100" i="54"/>
  <c r="AU100" i="54"/>
  <c r="AY100" i="54"/>
  <c r="BC100" i="54"/>
  <c r="BG100" i="54"/>
  <c r="BK100" i="54"/>
  <c r="BO100" i="54"/>
  <c r="BS100" i="54"/>
  <c r="BW100" i="54"/>
  <c r="CA100" i="54"/>
  <c r="CE100" i="54"/>
  <c r="CI100" i="54"/>
  <c r="CM100" i="54"/>
  <c r="G15" i="54" s="1"/>
  <c r="CQ100" i="54"/>
  <c r="G19" i="54" s="1"/>
  <c r="CU100" i="54"/>
  <c r="G24" i="54" s="1"/>
  <c r="CY100" i="54"/>
  <c r="G28" i="54" s="1"/>
  <c r="DC100" i="54"/>
  <c r="G34" i="54" s="1"/>
  <c r="EA100" i="54"/>
  <c r="EE100" i="54"/>
  <c r="EI100" i="54"/>
  <c r="EM100" i="54"/>
  <c r="EQ100" i="54"/>
  <c r="EU100" i="54"/>
  <c r="FC100" i="54"/>
  <c r="FK100" i="54"/>
  <c r="FQ100" i="54"/>
  <c r="FU100" i="54"/>
  <c r="FY100" i="54"/>
  <c r="GC100" i="54"/>
  <c r="GG100" i="54"/>
  <c r="GK100" i="54"/>
  <c r="GO100" i="54"/>
  <c r="GS100" i="54"/>
  <c r="GW100" i="54"/>
  <c r="HA100" i="54"/>
  <c r="HI100" i="54"/>
  <c r="HM100" i="54"/>
  <c r="HQ100" i="54"/>
  <c r="HU100" i="54"/>
  <c r="HY100" i="54"/>
  <c r="IC100" i="54"/>
  <c r="IG100" i="54"/>
  <c r="IK100" i="54"/>
  <c r="IO100" i="54"/>
  <c r="IS100" i="54"/>
  <c r="IW100" i="54"/>
  <c r="JA100" i="54"/>
  <c r="JE100" i="54"/>
  <c r="JI100" i="54"/>
  <c r="JM100" i="54"/>
  <c r="JQ100" i="54"/>
  <c r="JU100" i="54"/>
  <c r="JY100" i="54"/>
  <c r="KC100" i="54"/>
  <c r="KG100" i="54"/>
  <c r="KK100" i="54"/>
  <c r="KO100" i="54"/>
  <c r="KS100" i="54"/>
  <c r="KW100" i="54"/>
  <c r="LA100" i="54"/>
  <c r="LE100" i="54"/>
  <c r="LI100" i="54"/>
  <c r="LM100" i="54"/>
  <c r="LQ100" i="54"/>
  <c r="LU100" i="54"/>
  <c r="LY100" i="54"/>
  <c r="MC100" i="54"/>
  <c r="MG100" i="54"/>
  <c r="MK100" i="54"/>
  <c r="MO100" i="54"/>
  <c r="MS100" i="54"/>
  <c r="MW100" i="54"/>
  <c r="NA100" i="54"/>
  <c r="NE100" i="54"/>
  <c r="NI100" i="54"/>
  <c r="NM100" i="54"/>
  <c r="NQ100" i="54"/>
  <c r="EW100" i="54"/>
  <c r="FE100" i="54"/>
  <c r="FM100" i="54"/>
  <c r="AY100" i="52"/>
  <c r="BG100" i="52"/>
  <c r="BO100" i="52"/>
  <c r="BW100" i="52"/>
  <c r="CE100" i="52"/>
  <c r="CM100" i="52"/>
  <c r="CU100" i="52"/>
  <c r="DC100" i="52"/>
  <c r="G34" i="52" s="1"/>
  <c r="DK100" i="52"/>
  <c r="DS100" i="52"/>
  <c r="EA100" i="52"/>
  <c r="EI100" i="52"/>
  <c r="J22" i="52" s="1"/>
  <c r="EQ100" i="52"/>
  <c r="FU100" i="52"/>
  <c r="GC100" i="52"/>
  <c r="GK100" i="52"/>
  <c r="GS100" i="52"/>
  <c r="HA100" i="52"/>
  <c r="J100" i="52"/>
  <c r="BC100" i="52"/>
  <c r="E22" i="52" s="1"/>
  <c r="BK100" i="52"/>
  <c r="BS100" i="52"/>
  <c r="CA100" i="52"/>
  <c r="CI100" i="52"/>
  <c r="F36" i="52" s="1"/>
  <c r="F35" i="52" s="1"/>
  <c r="CQ100" i="52"/>
  <c r="CY100" i="52"/>
  <c r="DG100" i="52"/>
  <c r="DO100" i="52"/>
  <c r="H23" i="52" s="1"/>
  <c r="DW100" i="52"/>
  <c r="EE100" i="52"/>
  <c r="EM100" i="52"/>
  <c r="HI100" i="52"/>
  <c r="E51" i="52" s="1"/>
  <c r="HQ100" i="52"/>
  <c r="HY100" i="52"/>
  <c r="IG100" i="52"/>
  <c r="IO100" i="52"/>
  <c r="IW100" i="52"/>
  <c r="JE100" i="52"/>
  <c r="JM100" i="52"/>
  <c r="JU100" i="52"/>
  <c r="C76" i="52" s="1"/>
  <c r="KC100" i="52"/>
  <c r="KK100" i="52"/>
  <c r="KS100" i="52"/>
  <c r="LA100" i="52"/>
  <c r="LI100" i="52"/>
  <c r="LQ100" i="52"/>
  <c r="LY100" i="52"/>
  <c r="MG100" i="52"/>
  <c r="L57" i="52" s="1"/>
  <c r="MO100" i="52"/>
  <c r="MW100" i="52"/>
  <c r="NE100" i="52"/>
  <c r="NM100" i="52"/>
  <c r="AU100" i="52"/>
  <c r="K100" i="52"/>
  <c r="AV100" i="52"/>
  <c r="BT100" i="52"/>
  <c r="F17" i="52" s="1"/>
  <c r="CZ100" i="52"/>
  <c r="EN100" i="52"/>
  <c r="BD100" i="52"/>
  <c r="CB100" i="52"/>
  <c r="CR100" i="52"/>
  <c r="DP100" i="52"/>
  <c r="EF100" i="52"/>
  <c r="D100" i="52"/>
  <c r="C12" i="52" s="1"/>
  <c r="L100" i="52"/>
  <c r="T100" i="52"/>
  <c r="S100" i="52"/>
  <c r="BL100" i="52"/>
  <c r="E33" i="52" s="1"/>
  <c r="CJ100" i="52"/>
  <c r="DH100" i="52"/>
  <c r="DX100" i="52"/>
  <c r="AX100" i="52"/>
  <c r="E16" i="52" s="1"/>
  <c r="BF100" i="52"/>
  <c r="BN100" i="52"/>
  <c r="BV100" i="52"/>
  <c r="CD100" i="52"/>
  <c r="F28" i="52" s="1"/>
  <c r="CL100" i="52"/>
  <c r="CT100" i="52"/>
  <c r="DB100" i="52"/>
  <c r="DJ100" i="52"/>
  <c r="H17" i="52" s="1"/>
  <c r="DR100" i="52"/>
  <c r="DZ100" i="52"/>
  <c r="EH100" i="52"/>
  <c r="EP100" i="52"/>
  <c r="J30" i="52" s="1"/>
  <c r="R100" i="52"/>
  <c r="C27" i="52" s="1"/>
  <c r="FY100" i="52"/>
  <c r="GG100" i="52"/>
  <c r="GO100" i="52"/>
  <c r="E41" i="52" s="1"/>
  <c r="GW100" i="52"/>
  <c r="HE100" i="52"/>
  <c r="HM100" i="52"/>
  <c r="HU100" i="52"/>
  <c r="IC100" i="52"/>
  <c r="IK100" i="52"/>
  <c r="IS100" i="52"/>
  <c r="JA100" i="52"/>
  <c r="D68" i="52" s="1"/>
  <c r="JI100" i="52"/>
  <c r="JQ100" i="52"/>
  <c r="JY100" i="52"/>
  <c r="KG100" i="52"/>
  <c r="KO100" i="52"/>
  <c r="KW100" i="52"/>
  <c r="LE100" i="52"/>
  <c r="LM100" i="52"/>
  <c r="M50" i="52" s="1"/>
  <c r="LU100" i="52"/>
  <c r="MC100" i="52"/>
  <c r="MK100" i="52"/>
  <c r="MS100" i="52"/>
  <c r="NA100" i="52"/>
  <c r="NI100" i="52"/>
  <c r="NQ100" i="52"/>
  <c r="LO100" i="54"/>
  <c r="LW100" i="54"/>
  <c r="ME100" i="54"/>
  <c r="MM100" i="54"/>
  <c r="MU100" i="54"/>
  <c r="NC100" i="54"/>
  <c r="NK100" i="54"/>
  <c r="FQ100" i="52"/>
  <c r="G100" i="52"/>
  <c r="C15" i="52" s="1"/>
  <c r="O100" i="52"/>
  <c r="C24" i="52" s="1"/>
  <c r="W100" i="52"/>
  <c r="AZ100" i="52"/>
  <c r="BH100" i="52"/>
  <c r="BP100" i="52"/>
  <c r="BX100" i="52"/>
  <c r="CF100" i="52"/>
  <c r="CN100" i="52"/>
  <c r="G16" i="52" s="1"/>
  <c r="CV100" i="52"/>
  <c r="DD100" i="52"/>
  <c r="DL100" i="52"/>
  <c r="DT100" i="52"/>
  <c r="EB100" i="52"/>
  <c r="EJ100" i="52"/>
  <c r="ER100" i="52"/>
  <c r="E100" i="54"/>
  <c r="C13" i="54" s="1"/>
  <c r="M100" i="54"/>
  <c r="C22" i="54" s="1"/>
  <c r="U100" i="54"/>
  <c r="AX100" i="54"/>
  <c r="BF100" i="54"/>
  <c r="E25" i="54" s="1"/>
  <c r="BN100" i="54"/>
  <c r="BV100" i="54"/>
  <c r="CD100" i="54"/>
  <c r="CL100" i="54"/>
  <c r="G14" i="54" s="1"/>
  <c r="CT100" i="54"/>
  <c r="G23" i="54" s="1"/>
  <c r="DB100" i="54"/>
  <c r="G33" i="54" s="1"/>
  <c r="ED100" i="54"/>
  <c r="EL100" i="54"/>
  <c r="J25" i="54" s="1"/>
  <c r="ET100" i="54"/>
  <c r="FI100" i="54"/>
  <c r="G29" i="54"/>
  <c r="HE100" i="54"/>
  <c r="EX100" i="54"/>
  <c r="K15" i="54" s="1"/>
  <c r="FF100" i="54"/>
  <c r="FN100" i="54"/>
  <c r="EZ100" i="54"/>
  <c r="FH100" i="54"/>
  <c r="K26" i="54" s="1"/>
  <c r="FB100" i="54"/>
  <c r="FJ100" i="54"/>
  <c r="E100" i="52"/>
  <c r="C13" i="52" s="1"/>
  <c r="I100" i="52"/>
  <c r="C17" i="52" s="1"/>
  <c r="M100" i="52"/>
  <c r="Q100" i="52"/>
  <c r="U100" i="52"/>
  <c r="C31" i="52" s="1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E28" i="52" s="1"/>
  <c r="BM100" i="52"/>
  <c r="BQ100" i="52"/>
  <c r="BU100" i="52"/>
  <c r="BY100" i="52"/>
  <c r="F23" i="52" s="1"/>
  <c r="CC100" i="52"/>
  <c r="F27" i="52" s="1"/>
  <c r="CG100" i="52"/>
  <c r="CK100" i="52"/>
  <c r="CO100" i="52"/>
  <c r="G17" i="52" s="1"/>
  <c r="CS100" i="52"/>
  <c r="CW100" i="52"/>
  <c r="DA100" i="52"/>
  <c r="DE100" i="52"/>
  <c r="H12" i="52" s="1"/>
  <c r="DI100" i="52"/>
  <c r="H16" i="52" s="1"/>
  <c r="DM100" i="52"/>
  <c r="DQ100" i="52"/>
  <c r="DU100" i="52"/>
  <c r="H30" i="52" s="1"/>
  <c r="DY100" i="52"/>
  <c r="EC100" i="52"/>
  <c r="EG100" i="52"/>
  <c r="EK100" i="52"/>
  <c r="EO100" i="52"/>
  <c r="J28" i="52" s="1"/>
  <c r="ES100" i="52"/>
  <c r="FS100" i="52"/>
  <c r="GA100" i="52"/>
  <c r="GI100" i="52"/>
  <c r="GQ100" i="52"/>
  <c r="GY100" i="52"/>
  <c r="HG100" i="52"/>
  <c r="HO100" i="52"/>
  <c r="HW100" i="52"/>
  <c r="IE100" i="52"/>
  <c r="IM100" i="52"/>
  <c r="IY100" i="52"/>
  <c r="JG100" i="52"/>
  <c r="JO100" i="52"/>
  <c r="KA100" i="52"/>
  <c r="KI100" i="52"/>
  <c r="E80" i="52" s="1"/>
  <c r="KQ100" i="52"/>
  <c r="KY100" i="52"/>
  <c r="LG100" i="52"/>
  <c r="LO100" i="52"/>
  <c r="LS100" i="52"/>
  <c r="LW100" i="52"/>
  <c r="MA100" i="52"/>
  <c r="ME100" i="52"/>
  <c r="M56" i="52" s="1"/>
  <c r="MM100" i="52"/>
  <c r="MQ100" i="52"/>
  <c r="MU100" i="52"/>
  <c r="K71" i="52" s="1"/>
  <c r="MY100" i="52"/>
  <c r="NC100" i="52"/>
  <c r="NG100" i="52"/>
  <c r="NK100" i="52"/>
  <c r="L87" i="52" s="1"/>
  <c r="NO100" i="52"/>
  <c r="M88" i="52" s="1"/>
  <c r="FW100" i="52"/>
  <c r="GE100" i="52"/>
  <c r="GM100" i="52"/>
  <c r="GU100" i="52"/>
  <c r="HC100" i="52"/>
  <c r="HK100" i="52"/>
  <c r="HS100" i="52"/>
  <c r="IA100" i="52"/>
  <c r="E57" i="52" s="1"/>
  <c r="II100" i="52"/>
  <c r="IQ100" i="52"/>
  <c r="IU100" i="52"/>
  <c r="JC100" i="52"/>
  <c r="JK100" i="52"/>
  <c r="JS100" i="52"/>
  <c r="JW100" i="52"/>
  <c r="KE100" i="52"/>
  <c r="D79" i="52" s="1"/>
  <c r="KM100" i="52"/>
  <c r="KU100" i="52"/>
  <c r="LC100" i="52"/>
  <c r="LK100" i="52"/>
  <c r="MI100" i="52"/>
  <c r="FR100" i="52"/>
  <c r="FV100" i="52"/>
  <c r="O17" i="52" s="1"/>
  <c r="FZ100" i="52"/>
  <c r="O23" i="52" s="1"/>
  <c r="GD100" i="52"/>
  <c r="GH100" i="52"/>
  <c r="GL100" i="52"/>
  <c r="O36" i="52" s="1"/>
  <c r="GP100" i="52"/>
  <c r="GT100" i="52"/>
  <c r="GX100" i="52"/>
  <c r="HB100" i="52"/>
  <c r="C44" i="52" s="1"/>
  <c r="HF100" i="52"/>
  <c r="G44" i="52" s="1"/>
  <c r="HJ100" i="52"/>
  <c r="HN100" i="52"/>
  <c r="HR100" i="52"/>
  <c r="E54" i="52" s="1"/>
  <c r="HV100" i="52"/>
  <c r="HZ100" i="52"/>
  <c r="ID100" i="52"/>
  <c r="IH100" i="52"/>
  <c r="C61" i="52" s="1"/>
  <c r="IL100" i="52"/>
  <c r="IP100" i="52"/>
  <c r="IT100" i="52"/>
  <c r="IX100" i="52"/>
  <c r="D67" i="52" s="1"/>
  <c r="JB100" i="52"/>
  <c r="JF100" i="52"/>
  <c r="JJ100" i="52"/>
  <c r="JN100" i="52"/>
  <c r="E73" i="52" s="1"/>
  <c r="JR100" i="52"/>
  <c r="C75" i="52" s="1"/>
  <c r="JV100" i="52"/>
  <c r="JZ100" i="52"/>
  <c r="KD100" i="52"/>
  <c r="C79" i="52" s="1"/>
  <c r="KH100" i="52"/>
  <c r="KL100" i="52"/>
  <c r="KP100" i="52"/>
  <c r="KT100" i="52"/>
  <c r="KX100" i="52"/>
  <c r="E86" i="52" s="1"/>
  <c r="LB100" i="52"/>
  <c r="LF100" i="52"/>
  <c r="LJ100" i="52"/>
  <c r="E90" i="52" s="1"/>
  <c r="LN100" i="52"/>
  <c r="LR100" i="52"/>
  <c r="LV100" i="52"/>
  <c r="LZ100" i="52"/>
  <c r="K55" i="52" s="1"/>
  <c r="MD100" i="52"/>
  <c r="L56" i="52" s="1"/>
  <c r="MH100" i="52"/>
  <c r="ML100" i="52"/>
  <c r="MP100" i="52"/>
  <c r="L65" i="52" s="1"/>
  <c r="MT100" i="52"/>
  <c r="MX100" i="52"/>
  <c r="NB100" i="52"/>
  <c r="NF100" i="52"/>
  <c r="M82" i="52" s="1"/>
  <c r="NJ100" i="52"/>
  <c r="K87" i="52" s="1"/>
  <c r="NN100" i="52"/>
  <c r="NR100" i="52"/>
  <c r="FP100" i="52"/>
  <c r="FT100" i="52"/>
  <c r="FX100" i="52"/>
  <c r="GB100" i="52"/>
  <c r="GF100" i="52"/>
  <c r="GJ100" i="52"/>
  <c r="O34" i="52" s="1"/>
  <c r="GN100" i="52"/>
  <c r="GR100" i="52"/>
  <c r="GV100" i="52"/>
  <c r="GZ100" i="52"/>
  <c r="HD100" i="52"/>
  <c r="E44" i="52" s="1"/>
  <c r="HH100" i="52"/>
  <c r="HL100" i="52"/>
  <c r="HP100" i="52"/>
  <c r="HT100" i="52"/>
  <c r="HX100" i="52"/>
  <c r="IB100" i="52"/>
  <c r="IF100" i="52"/>
  <c r="IJ100" i="52"/>
  <c r="IN100" i="52"/>
  <c r="C63" i="52" s="1"/>
  <c r="IR100" i="52"/>
  <c r="D64" i="52" s="1"/>
  <c r="IV100" i="52"/>
  <c r="E65" i="52" s="1"/>
  <c r="IZ100" i="52"/>
  <c r="JD100" i="52"/>
  <c r="JH100" i="52"/>
  <c r="E70" i="52" s="1"/>
  <c r="JL100" i="52"/>
  <c r="JP100" i="52"/>
  <c r="JT100" i="52"/>
  <c r="JX100" i="52"/>
  <c r="KB100" i="52"/>
  <c r="D78" i="52" s="1"/>
  <c r="KF100" i="52"/>
  <c r="KJ100" i="52"/>
  <c r="KN100" i="52"/>
  <c r="KR100" i="52"/>
  <c r="KV100" i="52"/>
  <c r="KZ100" i="52"/>
  <c r="LD100" i="52"/>
  <c r="LH100" i="52"/>
  <c r="C90" i="52" s="1"/>
  <c r="LL100" i="52"/>
  <c r="LP100" i="52"/>
  <c r="LT100" i="52"/>
  <c r="LX100" i="52"/>
  <c r="MB100" i="52"/>
  <c r="MF100" i="52"/>
  <c r="MJ100" i="52"/>
  <c r="MN100" i="52"/>
  <c r="M59" i="52" s="1"/>
  <c r="MR100" i="52"/>
  <c r="MV100" i="52"/>
  <c r="MZ100" i="52"/>
  <c r="ND100" i="52"/>
  <c r="NH100" i="52"/>
  <c r="NL100" i="52"/>
  <c r="NP100" i="52"/>
  <c r="T10" i="55"/>
  <c r="T25" i="54"/>
  <c r="C31" i="54"/>
  <c r="J12" i="54"/>
  <c r="E19" i="52"/>
  <c r="F33" i="52"/>
  <c r="C26" i="52"/>
  <c r="F14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20" i="52"/>
  <c r="C25" i="52"/>
  <c r="C30" i="52"/>
  <c r="C36" i="52"/>
  <c r="C35" i="52" s="1"/>
  <c r="C14" i="52"/>
  <c r="C18" i="52"/>
  <c r="C23" i="52"/>
  <c r="C33" i="52"/>
  <c r="C22" i="52"/>
  <c r="J20" i="52"/>
  <c r="O27" i="52"/>
  <c r="D85" i="52"/>
  <c r="C19" i="52"/>
  <c r="C28" i="52"/>
  <c r="C34" i="52"/>
  <c r="FL104" i="52"/>
  <c r="EV104" i="52"/>
  <c r="FM104" i="52"/>
  <c r="FE104" i="52"/>
  <c r="EW104" i="52"/>
  <c r="E42" i="52"/>
  <c r="C52" i="52"/>
  <c r="D57" i="52"/>
  <c r="E63" i="52"/>
  <c r="C70" i="52"/>
  <c r="D76" i="52"/>
  <c r="E82" i="52"/>
  <c r="C88" i="52"/>
  <c r="L52" i="52"/>
  <c r="M57" i="52"/>
  <c r="K76" i="52"/>
  <c r="L88" i="52"/>
  <c r="J12" i="52"/>
  <c r="E24" i="52"/>
  <c r="E34" i="52"/>
  <c r="F18" i="52"/>
  <c r="G13" i="52"/>
  <c r="G22" i="52"/>
  <c r="G31" i="52"/>
  <c r="H20" i="52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19" i="52"/>
  <c r="F22" i="52"/>
  <c r="F24" i="52"/>
  <c r="F26" i="52"/>
  <c r="F31" i="52"/>
  <c r="F34" i="52"/>
  <c r="G12" i="52"/>
  <c r="G14" i="52"/>
  <c r="G18" i="52"/>
  <c r="G20" i="52"/>
  <c r="G23" i="52"/>
  <c r="G25" i="52"/>
  <c r="G27" i="52"/>
  <c r="G30" i="52"/>
  <c r="G33" i="52"/>
  <c r="G36" i="52"/>
  <c r="G35" i="52" s="1"/>
  <c r="F12" i="52"/>
  <c r="F16" i="52"/>
  <c r="F20" i="52"/>
  <c r="F25" i="52"/>
  <c r="F30" i="52"/>
  <c r="G15" i="52"/>
  <c r="G19" i="52"/>
  <c r="G24" i="52"/>
  <c r="G28" i="52"/>
  <c r="H14" i="52"/>
  <c r="H18" i="52"/>
  <c r="H25" i="52"/>
  <c r="H27" i="52"/>
  <c r="H33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8" i="52"/>
  <c r="O10" i="52"/>
  <c r="O12" i="52"/>
  <c r="O19" i="52"/>
  <c r="O25" i="52"/>
  <c r="O29" i="52"/>
  <c r="O32" i="52"/>
  <c r="D41" i="52"/>
  <c r="F41" i="52"/>
  <c r="C42" i="52"/>
  <c r="G42" i="52"/>
  <c r="D43" i="52"/>
  <c r="F43" i="52"/>
  <c r="D51" i="52"/>
  <c r="E52" i="52"/>
  <c r="D53" i="52"/>
  <c r="C54" i="52"/>
  <c r="D55" i="52"/>
  <c r="C56" i="52"/>
  <c r="E56" i="52"/>
  <c r="C58" i="52"/>
  <c r="E58" i="52"/>
  <c r="D60" i="52"/>
  <c r="E61" i="52"/>
  <c r="D62" i="52"/>
  <c r="C65" i="52"/>
  <c r="C68" i="52"/>
  <c r="E68" i="52"/>
  <c r="D69" i="52"/>
  <c r="D71" i="52"/>
  <c r="C73" i="52"/>
  <c r="D74" i="52"/>
  <c r="E75" i="52"/>
  <c r="C77" i="52"/>
  <c r="E77" i="52"/>
  <c r="E79" i="52"/>
  <c r="D80" i="52"/>
  <c r="C82" i="52"/>
  <c r="D83" i="52"/>
  <c r="C84" i="52"/>
  <c r="E84" i="52"/>
  <c r="C86" i="52"/>
  <c r="D87" i="52"/>
  <c r="E88" i="52"/>
  <c r="D89" i="52"/>
  <c r="L50" i="52"/>
  <c r="K51" i="52"/>
  <c r="M51" i="52"/>
  <c r="K53" i="52"/>
  <c r="M53" i="52"/>
  <c r="L54" i="52"/>
  <c r="M55" i="52"/>
  <c r="K57" i="52"/>
  <c r="L58" i="52"/>
  <c r="K59" i="52"/>
  <c r="K66" i="52"/>
  <c r="M66" i="52"/>
  <c r="L71" i="52"/>
  <c r="M76" i="52"/>
  <c r="L77" i="52"/>
  <c r="K82" i="52"/>
  <c r="L86" i="52"/>
  <c r="M87" i="52"/>
  <c r="K89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J100" i="52" s="1"/>
  <c r="FF103" i="52"/>
  <c r="FB103" i="52"/>
  <c r="EX103" i="52"/>
  <c r="FO102" i="52"/>
  <c r="FK102" i="52"/>
  <c r="FG102" i="52"/>
  <c r="FC102" i="52"/>
  <c r="EY102" i="52"/>
  <c r="EU102" i="52"/>
  <c r="J14" i="52"/>
  <c r="J16" i="52"/>
  <c r="J18" i="52"/>
  <c r="J23" i="52"/>
  <c r="J25" i="52"/>
  <c r="J27" i="52"/>
  <c r="J33" i="52"/>
  <c r="J36" i="52"/>
  <c r="J35" i="52" s="1"/>
  <c r="H13" i="52"/>
  <c r="H15" i="52"/>
  <c r="H19" i="52"/>
  <c r="H22" i="52"/>
  <c r="H24" i="52"/>
  <c r="H26" i="52"/>
  <c r="H28" i="52"/>
  <c r="H31" i="52"/>
  <c r="H34" i="52"/>
  <c r="E12" i="52"/>
  <c r="E14" i="52"/>
  <c r="E18" i="52"/>
  <c r="E20" i="52"/>
  <c r="E23" i="52"/>
  <c r="E27" i="52"/>
  <c r="E30" i="52"/>
  <c r="E36" i="52"/>
  <c r="E35" i="52" s="1"/>
  <c r="E13" i="52"/>
  <c r="E17" i="52"/>
  <c r="E26" i="52"/>
  <c r="E31" i="52"/>
  <c r="E25" i="52"/>
  <c r="H36" i="52"/>
  <c r="J13" i="52"/>
  <c r="J15" i="52"/>
  <c r="J17" i="52"/>
  <c r="J19" i="52"/>
  <c r="J24" i="52"/>
  <c r="J26" i="52"/>
  <c r="J31" i="52"/>
  <c r="J34" i="52"/>
  <c r="O9" i="52"/>
  <c r="O11" i="52"/>
  <c r="O15" i="52"/>
  <c r="O18" i="52"/>
  <c r="O22" i="52"/>
  <c r="O24" i="52"/>
  <c r="O26" i="52"/>
  <c r="O28" i="52"/>
  <c r="O30" i="52"/>
  <c r="O33" i="52"/>
  <c r="O35" i="52"/>
  <c r="C41" i="52"/>
  <c r="G41" i="52"/>
  <c r="D42" i="52"/>
  <c r="F42" i="52"/>
  <c r="C43" i="52"/>
  <c r="E43" i="52"/>
  <c r="G43" i="52"/>
  <c r="D44" i="52"/>
  <c r="F44" i="52"/>
  <c r="C51" i="52"/>
  <c r="D52" i="52"/>
  <c r="C53" i="52"/>
  <c r="E53" i="52"/>
  <c r="D54" i="52"/>
  <c r="C55" i="52"/>
  <c r="E55" i="52"/>
  <c r="D56" i="52"/>
  <c r="C57" i="52"/>
  <c r="D58" i="52"/>
  <c r="C60" i="52"/>
  <c r="E60" i="52"/>
  <c r="D61" i="52"/>
  <c r="C62" i="52"/>
  <c r="E62" i="52"/>
  <c r="D63" i="52"/>
  <c r="C64" i="52"/>
  <c r="E64" i="52"/>
  <c r="D65" i="52"/>
  <c r="C67" i="52"/>
  <c r="E67" i="52"/>
  <c r="C69" i="52"/>
  <c r="E69" i="52"/>
  <c r="D70" i="52"/>
  <c r="C71" i="52"/>
  <c r="E71" i="52"/>
  <c r="D73" i="52"/>
  <c r="C74" i="52"/>
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52"/>
  <c r="D86" i="52"/>
  <c r="C87" i="52"/>
  <c r="E87" i="52"/>
  <c r="D88" i="52"/>
  <c r="C89" i="52"/>
  <c r="E89" i="52"/>
  <c r="D90" i="52"/>
  <c r="K50" i="52"/>
  <c r="L51" i="52"/>
  <c r="K52" i="52"/>
  <c r="M52" i="52"/>
  <c r="L53" i="52"/>
  <c r="K54" i="52"/>
  <c r="M54" i="52"/>
  <c r="L55" i="52"/>
  <c r="K56" i="52"/>
  <c r="K58" i="52"/>
  <c r="M58" i="52"/>
  <c r="L59" i="52"/>
  <c r="K65" i="52"/>
  <c r="M65" i="52"/>
  <c r="L66" i="52"/>
  <c r="M71" i="52"/>
  <c r="L76" i="52"/>
  <c r="K77" i="52"/>
  <c r="M77" i="52"/>
  <c r="L82" i="52"/>
  <c r="K86" i="52"/>
  <c r="M86" i="52"/>
  <c r="K88" i="52"/>
  <c r="L89" i="52"/>
  <c r="M89" i="52"/>
  <c r="G32" i="54" l="1"/>
  <c r="G11" i="54"/>
  <c r="G21" i="54"/>
  <c r="FG100" i="52"/>
  <c r="FB100" i="52"/>
  <c r="FH100" i="52"/>
  <c r="K26" i="52" s="1"/>
  <c r="V26" i="52" s="1"/>
  <c r="EW100" i="52"/>
  <c r="K14" i="52" s="1"/>
  <c r="S14" i="52" s="1"/>
  <c r="FE100" i="52"/>
  <c r="FM100" i="52"/>
  <c r="FN100" i="52"/>
  <c r="K34" i="52" s="1"/>
  <c r="V34" i="52" s="1"/>
  <c r="FI100" i="52"/>
  <c r="K27" i="52" s="1"/>
  <c r="S27" i="52" s="1"/>
  <c r="EU100" i="52"/>
  <c r="FK100" i="52"/>
  <c r="EV100" i="52"/>
  <c r="K13" i="52" s="1"/>
  <c r="V13" i="52" s="1"/>
  <c r="FL100" i="52"/>
  <c r="EY100" i="52"/>
  <c r="K16" i="52" s="1"/>
  <c r="V16" i="52" s="1"/>
  <c r="FO100" i="52"/>
  <c r="EX100" i="52"/>
  <c r="K15" i="52" s="1"/>
  <c r="S15" i="52" s="1"/>
  <c r="EZ100" i="52"/>
  <c r="K17" i="52" s="1"/>
  <c r="S17" i="52" s="1"/>
  <c r="FC100" i="52"/>
  <c r="FF100" i="52"/>
  <c r="FA100" i="52"/>
  <c r="K18" i="52" s="1"/>
  <c r="S18" i="52" s="1"/>
  <c r="FD100" i="52"/>
  <c r="K22" i="52" s="1"/>
  <c r="V22" i="52" s="1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31" i="52"/>
  <c r="V31" i="52" s="1"/>
  <c r="K19" i="52"/>
  <c r="S19" i="52" s="1"/>
  <c r="K36" i="52"/>
  <c r="S36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D105" i="52"/>
  <c r="AI105" i="52"/>
  <c r="AG104" i="52"/>
  <c r="Y104" i="52"/>
  <c r="AS103" i="52"/>
  <c r="AJ102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24" i="52"/>
  <c r="V2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AP100" i="52" l="1"/>
  <c r="D31" i="52" s="1"/>
  <c r="I31" i="52" s="1"/>
  <c r="V14" i="52"/>
  <c r="AC100" i="52"/>
  <c r="D16" i="52" s="1"/>
  <c r="I16" i="52" s="1"/>
  <c r="H10" i="52"/>
  <c r="S23" i="52"/>
  <c r="AQ100" i="52"/>
  <c r="D33" i="52" s="1"/>
  <c r="I33" i="52" s="1"/>
  <c r="AA100" i="52"/>
  <c r="D14" i="52" s="1"/>
  <c r="I14" i="52" s="1"/>
  <c r="Z100" i="52"/>
  <c r="D13" i="52" s="1"/>
  <c r="I13" i="52" s="1"/>
  <c r="AD100" i="52"/>
  <c r="D17" i="52" s="1"/>
  <c r="I17" i="52" s="1"/>
  <c r="AO100" i="52"/>
  <c r="D30" i="52" s="1"/>
  <c r="AL100" i="52"/>
  <c r="AK100" i="52"/>
  <c r="D25" i="52" s="1"/>
  <c r="I25" i="52" s="1"/>
  <c r="AN100" i="52"/>
  <c r="D28" i="52" s="1"/>
  <c r="I28" i="52" s="1"/>
  <c r="AR100" i="52"/>
  <c r="D34" i="52" s="1"/>
  <c r="I34" i="52" s="1"/>
  <c r="AS100" i="52"/>
  <c r="D36" i="52" s="1"/>
  <c r="D35" i="52" s="1"/>
  <c r="Y100" i="52"/>
  <c r="AF100" i="52"/>
  <c r="D19" i="52" s="1"/>
  <c r="I19" i="52" s="1"/>
  <c r="AG100" i="52"/>
  <c r="D20" i="52" s="1"/>
  <c r="I20" i="52" s="1"/>
  <c r="AB100" i="52"/>
  <c r="D15" i="52" s="1"/>
  <c r="I15" i="52" s="1"/>
  <c r="AH100" i="52"/>
  <c r="D22" i="52" s="1"/>
  <c r="I22" i="52" s="1"/>
  <c r="AJ100" i="52"/>
  <c r="D24" i="52" s="1"/>
  <c r="I24" i="52" s="1"/>
  <c r="AE100" i="52"/>
  <c r="D18" i="52" s="1"/>
  <c r="I18" i="52" s="1"/>
  <c r="AI100" i="52"/>
  <c r="D23" i="52" s="1"/>
  <c r="I23" i="52" s="1"/>
  <c r="AM100" i="52"/>
  <c r="D27" i="52" s="1"/>
  <c r="I27" i="52" s="1"/>
  <c r="T29" i="54"/>
  <c r="S30" i="52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6" i="52"/>
  <c r="I26" i="52" s="1"/>
  <c r="V25" i="52"/>
  <c r="K35" i="52"/>
  <c r="V35" i="52" s="1"/>
  <c r="S13" i="52"/>
  <c r="AD103" i="54"/>
  <c r="AO106" i="54"/>
  <c r="AE106" i="54"/>
  <c r="AA102" i="54"/>
  <c r="AI102" i="54"/>
  <c r="AS102" i="54"/>
  <c r="AD105" i="54"/>
  <c r="Y106" i="54"/>
  <c r="AC102" i="54"/>
  <c r="AG102" i="54"/>
  <c r="Z104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Z106" i="54"/>
  <c r="AM108" i="54"/>
  <c r="AH104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D27" i="54" s="1"/>
  <c r="I27" i="54" s="1"/>
  <c r="AD100" i="54"/>
  <c r="D17" i="54" s="1"/>
  <c r="I17" i="54" s="1"/>
  <c r="AK100" i="54"/>
  <c r="D25" i="54" s="1"/>
  <c r="I25" i="54" s="1"/>
  <c r="Y100" i="54"/>
  <c r="AP100" i="54"/>
  <c r="D31" i="54" s="1"/>
  <c r="I31" i="54" s="1"/>
  <c r="AE100" i="54"/>
  <c r="D18" i="54" s="1"/>
  <c r="I18" i="54" s="1"/>
  <c r="AN100" i="54"/>
  <c r="D28" i="54" s="1"/>
  <c r="I28" i="54" s="1"/>
  <c r="AH100" i="54"/>
  <c r="D22" i="54" s="1"/>
  <c r="Z100" i="54"/>
  <c r="D13" i="54" s="1"/>
  <c r="I13" i="54" s="1"/>
  <c r="AA100" i="54"/>
  <c r="D14" i="54" s="1"/>
  <c r="I14" i="54" s="1"/>
  <c r="AF100" i="54"/>
  <c r="D19" i="54" s="1"/>
  <c r="I19" i="54" s="1"/>
  <c r="AJ100" i="54"/>
  <c r="D24" i="54" s="1"/>
  <c r="I24" i="54" s="1"/>
  <c r="AG100" i="54"/>
  <c r="D20" i="54" s="1"/>
  <c r="I20" i="54" s="1"/>
  <c r="AQ100" i="54"/>
  <c r="D33" i="54" s="1"/>
  <c r="AR100" i="54"/>
  <c r="D34" i="54" s="1"/>
  <c r="I34" i="54" s="1"/>
  <c r="AC100" i="54"/>
  <c r="D16" i="54" s="1"/>
  <c r="I16" i="54" s="1"/>
  <c r="AS100" i="54"/>
  <c r="D36" i="54" s="1"/>
  <c r="AB100" i="54"/>
  <c r="D15" i="54" s="1"/>
  <c r="I15" i="54" s="1"/>
  <c r="AL100" i="54"/>
  <c r="D26" i="54" s="1"/>
  <c r="I26" i="54" s="1"/>
  <c r="AO100" i="54"/>
  <c r="D30" i="54" s="1"/>
  <c r="AI100" i="54"/>
  <c r="D23" i="54" s="1"/>
  <c r="I23" i="54" s="1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AK104" i="56"/>
  <c r="AK104" i="55"/>
  <c r="AJ102" i="56"/>
  <c r="AJ102" i="55"/>
  <c r="AG105" i="56"/>
  <c r="AG105" i="55"/>
  <c r="AS103" i="56"/>
  <c r="AS103" i="55"/>
  <c r="AB106" i="56"/>
  <c r="AB106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N108" i="56"/>
  <c r="AN108" i="55"/>
  <c r="AR108" i="56"/>
  <c r="AR108" i="55"/>
  <c r="AF105" i="56"/>
  <c r="AF105" i="55"/>
  <c r="AN104" i="56"/>
  <c r="AN104" i="55"/>
  <c r="AB103" i="56"/>
  <c r="AB103" i="55"/>
  <c r="AL108" i="56"/>
  <c r="AL108" i="55"/>
  <c r="Y108" i="56"/>
  <c r="Y108" i="55"/>
  <c r="AQ104" i="56"/>
  <c r="AQ104" i="55"/>
  <c r="Z106" i="56"/>
  <c r="Z106" i="55"/>
  <c r="AD106" i="56"/>
  <c r="AD106" i="55"/>
  <c r="AJ105" i="56"/>
  <c r="AJ105" i="55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AO104" i="56"/>
  <c r="AO104" i="55"/>
  <c r="AJ104" i="56"/>
  <c r="AJ104" i="55"/>
  <c r="AM107" i="55"/>
  <c r="AM107" i="56"/>
  <c r="AQ103" i="55"/>
  <c r="AQ103" i="56"/>
  <c r="Y103" i="56"/>
  <c r="Y103" i="55"/>
  <c r="AQ107" i="55"/>
  <c r="AQ107" i="56"/>
  <c r="Z108" i="56"/>
  <c r="Z108" i="55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E105" i="55"/>
  <c r="AE105" i="56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F107" i="56"/>
  <c r="AF107" i="55"/>
  <c r="AH103" i="56"/>
  <c r="AH103" i="55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P105" i="56"/>
  <c r="AP105" i="55"/>
  <c r="AG108" i="55"/>
  <c r="AG108" i="56"/>
  <c r="AS105" i="56"/>
  <c r="AS105" i="55"/>
  <c r="AL102" i="56"/>
  <c r="AL102" i="55"/>
  <c r="AF102" i="56"/>
  <c r="AF102" i="55"/>
  <c r="Y104" i="56"/>
  <c r="Y104" i="55"/>
  <c r="Z107" i="56"/>
  <c r="Z107" i="55"/>
  <c r="AP106" i="56"/>
  <c r="AP106" i="55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AB108" i="56"/>
  <c r="AB108" i="55"/>
  <c r="AD104" i="56"/>
  <c r="AD104" i="55"/>
  <c r="S11" i="52"/>
  <c r="V21" i="52"/>
  <c r="V10" i="54"/>
  <c r="V32" i="52"/>
  <c r="S32" i="52"/>
  <c r="U10" i="54"/>
  <c r="S10" i="54"/>
  <c r="U10" i="52"/>
  <c r="AI100" i="55" l="1"/>
  <c r="D23" i="55" s="1"/>
  <c r="I23" i="55" s="1"/>
  <c r="AH100" i="55"/>
  <c r="D22" i="55" s="1"/>
  <c r="AL100" i="55"/>
  <c r="D26" i="55" s="1"/>
  <c r="I26" i="55" s="1"/>
  <c r="AL100" i="56"/>
  <c r="D26" i="56" s="1"/>
  <c r="I26" i="56" s="1"/>
  <c r="Z100" i="55"/>
  <c r="D13" i="55" s="1"/>
  <c r="I13" i="55" s="1"/>
  <c r="AN100" i="56"/>
  <c r="D28" i="56" s="1"/>
  <c r="I28" i="56" s="1"/>
  <c r="AI100" i="56"/>
  <c r="D23" i="56" s="1"/>
  <c r="I23" i="56" s="1"/>
  <c r="Y100" i="56"/>
  <c r="AO100" i="55"/>
  <c r="D30" i="55" s="1"/>
  <c r="AC100" i="55"/>
  <c r="D16" i="55" s="1"/>
  <c r="I16" i="55" s="1"/>
  <c r="Z100" i="56"/>
  <c r="D13" i="56" s="1"/>
  <c r="I13" i="56" s="1"/>
  <c r="AG100" i="55"/>
  <c r="D20" i="55" s="1"/>
  <c r="I20" i="55" s="1"/>
  <c r="AQ100" i="56"/>
  <c r="D33" i="56" s="1"/>
  <c r="AG100" i="56"/>
  <c r="D20" i="56" s="1"/>
  <c r="I20" i="56" s="1"/>
  <c r="AA100" i="55"/>
  <c r="D14" i="55" s="1"/>
  <c r="I14" i="55" s="1"/>
  <c r="AS100" i="55"/>
  <c r="D36" i="55" s="1"/>
  <c r="AF100" i="55"/>
  <c r="D19" i="55" s="1"/>
  <c r="I19" i="55" s="1"/>
  <c r="AC100" i="56"/>
  <c r="D16" i="56" s="1"/>
  <c r="I16" i="56" s="1"/>
  <c r="AH100" i="56"/>
  <c r="D22" i="56" s="1"/>
  <c r="AM100" i="56"/>
  <c r="D27" i="56" s="1"/>
  <c r="I27" i="56" s="1"/>
  <c r="AO100" i="56"/>
  <c r="D30" i="56" s="1"/>
  <c r="I30" i="56" s="1"/>
  <c r="AP100" i="55"/>
  <c r="D31" i="55" s="1"/>
  <c r="I31" i="55" s="1"/>
  <c r="AA100" i="56"/>
  <c r="D14" i="56" s="1"/>
  <c r="I14" i="56" s="1"/>
  <c r="AS100" i="56"/>
  <c r="D36" i="56" s="1"/>
  <c r="AF100" i="56"/>
  <c r="D19" i="56" s="1"/>
  <c r="I19" i="56" s="1"/>
  <c r="AB100" i="55"/>
  <c r="D15" i="55" s="1"/>
  <c r="I15" i="55" s="1"/>
  <c r="AP100" i="56"/>
  <c r="D31" i="56" s="1"/>
  <c r="I31" i="56" s="1"/>
  <c r="AK100" i="55"/>
  <c r="D25" i="55" s="1"/>
  <c r="I25" i="55" s="1"/>
  <c r="Y100" i="55"/>
  <c r="AB100" i="56"/>
  <c r="D15" i="56" s="1"/>
  <c r="I15" i="56" s="1"/>
  <c r="AM100" i="55"/>
  <c r="D27" i="55" s="1"/>
  <c r="I27" i="55" s="1"/>
  <c r="AQ100" i="55"/>
  <c r="D33" i="55" s="1"/>
  <c r="AK100" i="56"/>
  <c r="D25" i="56" s="1"/>
  <c r="I25" i="56" s="1"/>
  <c r="AE100" i="56"/>
  <c r="D18" i="56" s="1"/>
  <c r="I18" i="56" s="1"/>
  <c r="AR100" i="55"/>
  <c r="D34" i="55" s="1"/>
  <c r="I34" i="55" s="1"/>
  <c r="AJ100" i="56"/>
  <c r="D24" i="56" s="1"/>
  <c r="I24" i="56" s="1"/>
  <c r="AR100" i="56"/>
  <c r="D34" i="56" s="1"/>
  <c r="I34" i="56" s="1"/>
  <c r="AN100" i="55"/>
  <c r="D28" i="55" s="1"/>
  <c r="I28" i="55" s="1"/>
  <c r="AD100" i="55"/>
  <c r="D17" i="55" s="1"/>
  <c r="I17" i="55" s="1"/>
  <c r="AD100" i="56"/>
  <c r="D17" i="56" s="1"/>
  <c r="I17" i="56" s="1"/>
  <c r="AE100" i="55"/>
  <c r="D18" i="55" s="1"/>
  <c r="I18" i="55" s="1"/>
  <c r="AJ100" i="55"/>
  <c r="D24" i="55" s="1"/>
  <c r="I24" i="55" s="1"/>
  <c r="S10" i="52"/>
  <c r="I30" i="54"/>
  <c r="I29" i="54" s="1"/>
  <c r="D29" i="54"/>
  <c r="D32" i="54"/>
  <c r="I33" i="54"/>
  <c r="I32" i="54" s="1"/>
  <c r="D35" i="54"/>
  <c r="I36" i="54"/>
  <c r="I35" i="54" s="1"/>
  <c r="I22" i="54"/>
  <c r="I21" i="54" s="1"/>
  <c r="D21" i="5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NQ100" i="44" l="1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W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2" i="50"/>
  <c r="D103" i="50"/>
  <c r="D104" i="50"/>
  <c r="D105" i="50"/>
  <c r="D106" i="50"/>
  <c r="D107" i="50"/>
  <c r="D108" i="50"/>
  <c r="D100" i="44" l="1"/>
  <c r="D100" i="50"/>
  <c r="C12" i="50" s="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5" i="50"/>
  <c r="X100" i="50" l="1"/>
  <c r="C36" i="50" s="1"/>
  <c r="C35" i="50" s="1"/>
  <c r="AF100" i="50"/>
  <c r="D19" i="50" s="1"/>
  <c r="AN100" i="50"/>
  <c r="D28" i="50" s="1"/>
  <c r="FD100" i="50"/>
  <c r="K22" i="50" s="1"/>
  <c r="H100" i="50"/>
  <c r="C16" i="50" s="1"/>
  <c r="P100" i="50"/>
  <c r="C25" i="50" s="1"/>
  <c r="EV100" i="50"/>
  <c r="K13" i="50" s="1"/>
  <c r="FL100" i="50"/>
  <c r="K31" i="50" s="1"/>
  <c r="AV100" i="50"/>
  <c r="E14" i="50" s="1"/>
  <c r="BD100" i="50"/>
  <c r="E23" i="50" s="1"/>
  <c r="BL100" i="50"/>
  <c r="E33" i="50" s="1"/>
  <c r="BT100" i="50"/>
  <c r="F17" i="50" s="1"/>
  <c r="CB100" i="50"/>
  <c r="F26" i="50" s="1"/>
  <c r="CJ100" i="50"/>
  <c r="G12" i="50" s="1"/>
  <c r="CR100" i="50"/>
  <c r="G20" i="50" s="1"/>
  <c r="CZ100" i="50"/>
  <c r="G30" i="50" s="1"/>
  <c r="DH100" i="50"/>
  <c r="H15" i="50" s="1"/>
  <c r="DP100" i="50"/>
  <c r="H24" i="50" s="1"/>
  <c r="DX100" i="50"/>
  <c r="H34" i="50" s="1"/>
  <c r="EF100" i="50"/>
  <c r="J18" i="50" s="1"/>
  <c r="EN100" i="50"/>
  <c r="J27" i="50" s="1"/>
  <c r="GB100" i="50"/>
  <c r="O25" i="50" s="1"/>
  <c r="GR100" i="50"/>
  <c r="HH100" i="50"/>
  <c r="D51" i="50" s="1"/>
  <c r="HX100" i="50"/>
  <c r="E56" i="50" s="1"/>
  <c r="IN100" i="50"/>
  <c r="C63" i="50" s="1"/>
  <c r="JL100" i="50"/>
  <c r="C73" i="50" s="1"/>
  <c r="FT100" i="50"/>
  <c r="O12" i="50" s="1"/>
  <c r="GJ100" i="50"/>
  <c r="O34" i="50" s="1"/>
  <c r="GZ100" i="50"/>
  <c r="F43" i="50" s="1"/>
  <c r="HP100" i="50"/>
  <c r="C54" i="50" s="1"/>
  <c r="IF100" i="50"/>
  <c r="D60" i="50" s="1"/>
  <c r="IV100" i="50"/>
  <c r="E65" i="50" s="1"/>
  <c r="JD100" i="50"/>
  <c r="D69" i="50" s="1"/>
  <c r="JT100" i="50"/>
  <c r="E75" i="50" s="1"/>
  <c r="KB100" i="50"/>
  <c r="D78" i="50" s="1"/>
  <c r="KJ100" i="50"/>
  <c r="C82" i="50" s="1"/>
  <c r="KR100" i="50"/>
  <c r="E84" i="50" s="1"/>
  <c r="KZ100" i="50"/>
  <c r="D87" i="50" s="1"/>
  <c r="LH100" i="50"/>
  <c r="C90" i="50" s="1"/>
  <c r="LP100" i="50"/>
  <c r="M51" i="50" s="1"/>
  <c r="LX100" i="50"/>
  <c r="L54" i="50" s="1"/>
  <c r="MF100" i="50"/>
  <c r="K57" i="50" s="1"/>
  <c r="MN100" i="50"/>
  <c r="M59" i="50" s="1"/>
  <c r="MV100" i="50"/>
  <c r="L71" i="50" s="1"/>
  <c r="ND100" i="50"/>
  <c r="K82" i="50" s="1"/>
  <c r="NL100" i="50"/>
  <c r="M87" i="50" s="1"/>
  <c r="L100" i="50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E100" i="50"/>
  <c r="C13" i="50" s="1"/>
  <c r="I100" i="50"/>
  <c r="M100" i="50"/>
  <c r="C22" i="50" s="1"/>
  <c r="Q100" i="50"/>
  <c r="C26" i="50" s="1"/>
  <c r="U100" i="50"/>
  <c r="C31" i="50" s="1"/>
  <c r="Y100" i="50"/>
  <c r="D12" i="50" s="1"/>
  <c r="AC100" i="50"/>
  <c r="D16" i="50" s="1"/>
  <c r="AG100" i="50"/>
  <c r="D20" i="50" s="1"/>
  <c r="AK100" i="50"/>
  <c r="D25" i="50" s="1"/>
  <c r="AO100" i="50"/>
  <c r="D30" i="50" s="1"/>
  <c r="AS100" i="50"/>
  <c r="D36" i="50" s="1"/>
  <c r="D35" i="50" s="1"/>
  <c r="AW100" i="50"/>
  <c r="BA100" i="50"/>
  <c r="BE100" i="50"/>
  <c r="E24" i="50" s="1"/>
  <c r="BI100" i="50"/>
  <c r="E28" i="50" s="1"/>
  <c r="BM100" i="50"/>
  <c r="E34" i="50" s="1"/>
  <c r="BQ100" i="50"/>
  <c r="BU100" i="50"/>
  <c r="F18" i="50" s="1"/>
  <c r="BY100" i="50"/>
  <c r="CC100" i="50"/>
  <c r="F27" i="50" s="1"/>
  <c r="CG100" i="50"/>
  <c r="CK100" i="50"/>
  <c r="CO100" i="50"/>
  <c r="CS100" i="50"/>
  <c r="G22" i="50" s="1"/>
  <c r="CW100" i="50"/>
  <c r="DA100" i="50"/>
  <c r="G31" i="50" s="1"/>
  <c r="DE100" i="50"/>
  <c r="H12" i="50" s="1"/>
  <c r="T12" i="50" s="1"/>
  <c r="DI100" i="50"/>
  <c r="DM100" i="50"/>
  <c r="DQ100" i="50"/>
  <c r="H25" i="50" s="1"/>
  <c r="DU100" i="50"/>
  <c r="H30" i="50" s="1"/>
  <c r="T30" i="50" s="1"/>
  <c r="DY100" i="50"/>
  <c r="H36" i="50" s="1"/>
  <c r="H35" i="50" s="1"/>
  <c r="EC100" i="50"/>
  <c r="EG100" i="50"/>
  <c r="J19" i="50" s="1"/>
  <c r="EK100" i="50"/>
  <c r="EO100" i="50"/>
  <c r="J28" i="50" s="1"/>
  <c r="ES100" i="50"/>
  <c r="EW100" i="50"/>
  <c r="FA100" i="50"/>
  <c r="K18" i="50" s="1"/>
  <c r="FE100" i="50"/>
  <c r="FI100" i="50"/>
  <c r="K27" i="50" s="1"/>
  <c r="FM100" i="50"/>
  <c r="FQ100" i="50"/>
  <c r="FU100" i="50"/>
  <c r="FY100" i="50"/>
  <c r="GC100" i="50"/>
  <c r="O26" i="50" s="1"/>
  <c r="GG100" i="50"/>
  <c r="GK100" i="50"/>
  <c r="GO100" i="50"/>
  <c r="E41" i="50" s="1"/>
  <c r="GS100" i="50"/>
  <c r="D42" i="50" s="1"/>
  <c r="GW100" i="50"/>
  <c r="HA100" i="50"/>
  <c r="G43" i="50" s="1"/>
  <c r="HE100" i="50"/>
  <c r="HI100" i="50"/>
  <c r="E51" i="50" s="1"/>
  <c r="HM100" i="50"/>
  <c r="C53" i="50" s="1"/>
  <c r="HQ100" i="50"/>
  <c r="D54" i="50" s="1"/>
  <c r="HU100" i="50"/>
  <c r="E55" i="50" s="1"/>
  <c r="HY100" i="50"/>
  <c r="C57" i="50" s="1"/>
  <c r="IC100" i="50"/>
  <c r="D58" i="50" s="1"/>
  <c r="IG100" i="50"/>
  <c r="IK100" i="50"/>
  <c r="IO100" i="50"/>
  <c r="D63" i="50" s="1"/>
  <c r="IS100" i="50"/>
  <c r="IW100" i="50"/>
  <c r="C67" i="50" s="1"/>
  <c r="JA100" i="50"/>
  <c r="D68" i="50" s="1"/>
  <c r="JE100" i="50"/>
  <c r="E69" i="50" s="1"/>
  <c r="JI100" i="50"/>
  <c r="C71" i="50" s="1"/>
  <c r="JM100" i="50"/>
  <c r="D73" i="50" s="1"/>
  <c r="JQ100" i="50"/>
  <c r="E74" i="50" s="1"/>
  <c r="JU100" i="50"/>
  <c r="C76" i="50" s="1"/>
  <c r="JY100" i="50"/>
  <c r="D77" i="50" s="1"/>
  <c r="KC100" i="50"/>
  <c r="E78" i="50" s="1"/>
  <c r="KG100" i="50"/>
  <c r="C80" i="50" s="1"/>
  <c r="KK100" i="50"/>
  <c r="D82" i="50" s="1"/>
  <c r="KO100" i="50"/>
  <c r="KS100" i="50"/>
  <c r="KW100" i="50"/>
  <c r="LA100" i="50"/>
  <c r="E87" i="50" s="1"/>
  <c r="LE100" i="50"/>
  <c r="C89" i="50" s="1"/>
  <c r="LI100" i="50"/>
  <c r="D90" i="50" s="1"/>
  <c r="LM100" i="50"/>
  <c r="M50" i="50" s="1"/>
  <c r="LQ100" i="50"/>
  <c r="K52" i="50" s="1"/>
  <c r="LU100" i="50"/>
  <c r="L53" i="50" s="1"/>
  <c r="LY100" i="50"/>
  <c r="MC100" i="50"/>
  <c r="K56" i="50" s="1"/>
  <c r="MG100" i="50"/>
  <c r="L57" i="50" s="1"/>
  <c r="MK100" i="50"/>
  <c r="MO100" i="50"/>
  <c r="MS100" i="50"/>
  <c r="MW100" i="50"/>
  <c r="M71" i="50" s="1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E12" i="50" s="1"/>
  <c r="AX100" i="50"/>
  <c r="BB100" i="50"/>
  <c r="E20" i="50" s="1"/>
  <c r="BF100" i="50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CP100" i="50"/>
  <c r="G18" i="50" s="1"/>
  <c r="CT100" i="50"/>
  <c r="CX100" i="50"/>
  <c r="G27" i="50" s="1"/>
  <c r="DB100" i="50"/>
  <c r="DF100" i="50"/>
  <c r="H13" i="50" s="1"/>
  <c r="DJ100" i="50"/>
  <c r="DN100" i="50"/>
  <c r="H22" i="50" s="1"/>
  <c r="DR100" i="50"/>
  <c r="DV100" i="50"/>
  <c r="H31" i="50" s="1"/>
  <c r="DZ100" i="50"/>
  <c r="J12" i="50" s="1"/>
  <c r="ED100" i="50"/>
  <c r="J16" i="50" s="1"/>
  <c r="EH100" i="50"/>
  <c r="J20" i="50" s="1"/>
  <c r="EL100" i="50"/>
  <c r="J25" i="50" s="1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GH100" i="50"/>
  <c r="O32" i="50" s="1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C52" i="50" s="1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D76" i="50" s="1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E86" i="50" s="1"/>
  <c r="LB100" i="50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57" i="50" s="1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O100" i="50"/>
  <c r="C24" i="50" s="1"/>
  <c r="S100" i="50"/>
  <c r="C28" i="50" s="1"/>
  <c r="W100" i="50"/>
  <c r="C34" i="50" s="1"/>
  <c r="AA100" i="50"/>
  <c r="D14" i="50" s="1"/>
  <c r="AE100" i="50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DS100" i="50"/>
  <c r="H27" i="50" s="1"/>
  <c r="DW100" i="50"/>
  <c r="H33" i="50" s="1"/>
  <c r="H32" i="50" s="1"/>
  <c r="EA100" i="50"/>
  <c r="J13" i="50" s="1"/>
  <c r="V13" i="50" s="1"/>
  <c r="EE100" i="50"/>
  <c r="J17" i="50" s="1"/>
  <c r="EI100" i="50"/>
  <c r="J22" i="50" s="1"/>
  <c r="EM100" i="50"/>
  <c r="J26" i="50" s="1"/>
  <c r="EQ100" i="50"/>
  <c r="J31" i="50" s="1"/>
  <c r="S31" i="50" s="1"/>
  <c r="EU100" i="50"/>
  <c r="K12" i="50" s="1"/>
  <c r="EY100" i="50"/>
  <c r="K16" i="50" s="1"/>
  <c r="FC100" i="50"/>
  <c r="K20" i="50" s="1"/>
  <c r="FG100" i="50"/>
  <c r="K25" i="50" s="1"/>
  <c r="FK100" i="50"/>
  <c r="K30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K86" i="50" s="1"/>
  <c r="NK100" i="50"/>
  <c r="L87" i="50" s="1"/>
  <c r="NO100" i="50"/>
  <c r="M88" i="50" s="1"/>
  <c r="O22" i="50"/>
  <c r="O30" i="50"/>
  <c r="C43" i="50"/>
  <c r="F44" i="50"/>
  <c r="C62" i="50"/>
  <c r="E64" i="50"/>
  <c r="E83" i="50"/>
  <c r="D86" i="50"/>
  <c r="M58" i="50"/>
  <c r="L66" i="50"/>
  <c r="E19" i="50"/>
  <c r="F14" i="50"/>
  <c r="F23" i="50"/>
  <c r="F33" i="50"/>
  <c r="G17" i="50"/>
  <c r="G26" i="50"/>
  <c r="H20" i="50"/>
  <c r="J15" i="50"/>
  <c r="J24" i="50"/>
  <c r="J34" i="50"/>
  <c r="O17" i="50"/>
  <c r="O23" i="50"/>
  <c r="O27" i="50"/>
  <c r="D62" i="50"/>
  <c r="E63" i="50"/>
  <c r="D67" i="50"/>
  <c r="D85" i="50"/>
  <c r="C88" i="50"/>
  <c r="E90" i="50"/>
  <c r="K55" i="50"/>
  <c r="F24" i="50"/>
  <c r="F28" i="50"/>
  <c r="F34" i="50"/>
  <c r="G14" i="50"/>
  <c r="G23" i="50"/>
  <c r="G33" i="50"/>
  <c r="H17" i="50"/>
  <c r="H26" i="50"/>
  <c r="J30" i="50"/>
  <c r="E16" i="50"/>
  <c r="E25" i="50"/>
  <c r="D18" i="50"/>
  <c r="E60" i="50"/>
  <c r="C85" i="50"/>
  <c r="M54" i="50"/>
  <c r="E15" i="50"/>
  <c r="H16" i="50"/>
  <c r="K23" i="50"/>
  <c r="C33" i="50"/>
  <c r="C17" i="50"/>
  <c r="G13" i="50"/>
  <c r="K14" i="50"/>
  <c r="O35" i="50"/>
  <c r="K65" i="50"/>
  <c r="O9" i="50"/>
  <c r="K33" i="50"/>
  <c r="O15" i="50"/>
  <c r="C42" i="50"/>
  <c r="M76" i="50"/>
  <c r="T35" i="50" l="1"/>
  <c r="S22" i="50"/>
  <c r="K29" i="50"/>
  <c r="U27" i="50"/>
  <c r="U24" i="50"/>
  <c r="E32" i="50"/>
  <c r="T34" i="50"/>
  <c r="T24" i="50"/>
  <c r="S27" i="50"/>
  <c r="G29" i="50"/>
  <c r="U23" i="50"/>
  <c r="S18" i="50"/>
  <c r="F29" i="50"/>
  <c r="S33" i="50"/>
  <c r="T19" i="50"/>
  <c r="S17" i="50"/>
  <c r="E29" i="50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29" i="50" l="1"/>
  <c r="V32" i="50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D100" i="37" l="1"/>
  <c r="FN100" i="37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D100" i="36" l="1"/>
  <c r="NO100" i="36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102" i="46"/>
  <c r="D5" i="46"/>
  <c r="AE100" i="46" l="1"/>
  <c r="AM100" i="46"/>
  <c r="D27" i="46" s="1"/>
  <c r="AV100" i="46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D22" i="46" s="1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D14" i="46" s="1"/>
  <c r="AI100" i="46"/>
  <c r="D23" i="46" s="1"/>
  <c r="AQ100" i="46"/>
  <c r="D33" i="46" s="1"/>
  <c r="AY100" i="46"/>
  <c r="BG100" i="46"/>
  <c r="BO100" i="46"/>
  <c r="BW100" i="46"/>
  <c r="F20" i="46" s="1"/>
  <c r="CE100" i="46"/>
  <c r="CM100" i="46"/>
  <c r="CU100" i="46"/>
  <c r="DC100" i="46"/>
  <c r="G34" i="46" s="1"/>
  <c r="DK100" i="46"/>
  <c r="DS100" i="46"/>
  <c r="EA100" i="46"/>
  <c r="J13" i="46" s="1"/>
  <c r="EI100" i="46"/>
  <c r="J22" i="46" s="1"/>
  <c r="EQ100" i="46"/>
  <c r="EY100" i="46"/>
  <c r="FG100" i="46"/>
  <c r="K25" i="46" s="1"/>
  <c r="FO100" i="46"/>
  <c r="K36" i="46" s="1"/>
  <c r="K35" i="46" s="1"/>
  <c r="FW100" i="46"/>
  <c r="GE100" i="46"/>
  <c r="GM100" i="46"/>
  <c r="GU100" i="46"/>
  <c r="F42" i="46" s="1"/>
  <c r="HC100" i="46"/>
  <c r="HK100" i="46"/>
  <c r="HS100" i="46"/>
  <c r="IA100" i="46"/>
  <c r="E57" i="46" s="1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L76" i="46" s="1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D100" i="46"/>
  <c r="C12" i="46" s="1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J35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D53" i="46" s="1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57" i="46" s="1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Q100" i="46"/>
  <c r="C26" i="46" s="1"/>
  <c r="U100" i="46"/>
  <c r="C31" i="46" s="1"/>
  <c r="Y100" i="46"/>
  <c r="AC100" i="46"/>
  <c r="D16" i="46" s="1"/>
  <c r="AG100" i="46"/>
  <c r="D20" i="46" s="1"/>
  <c r="AK100" i="46"/>
  <c r="D25" i="46" s="1"/>
  <c r="AO100" i="46"/>
  <c r="D30" i="46" s="1"/>
  <c r="D29" i="46" s="1"/>
  <c r="AS100" i="46"/>
  <c r="D36" i="46" s="1"/>
  <c r="D35" i="46" s="1"/>
  <c r="AW100" i="46"/>
  <c r="BA100" i="46"/>
  <c r="E19" i="46" s="1"/>
  <c r="BE100" i="46"/>
  <c r="E24" i="46" s="1"/>
  <c r="BI100" i="46"/>
  <c r="E28" i="46" s="1"/>
  <c r="BM100" i="46"/>
  <c r="E34" i="46" s="1"/>
  <c r="BQ100" i="46"/>
  <c r="F14" i="46" s="1"/>
  <c r="BU100" i="46"/>
  <c r="BY100" i="46"/>
  <c r="F23" i="46" s="1"/>
  <c r="CC100" i="46"/>
  <c r="CG100" i="46"/>
  <c r="F33" i="46" s="1"/>
  <c r="CK100" i="46"/>
  <c r="CO100" i="46"/>
  <c r="G17" i="46" s="1"/>
  <c r="CS100" i="46"/>
  <c r="CW100" i="46"/>
  <c r="G26" i="46" s="1"/>
  <c r="DA100" i="46"/>
  <c r="DE100" i="46"/>
  <c r="H12" i="46" s="1"/>
  <c r="DI100" i="46"/>
  <c r="DM100" i="46"/>
  <c r="H20" i="46" s="1"/>
  <c r="DQ100" i="46"/>
  <c r="H25" i="46" s="1"/>
  <c r="DU100" i="46"/>
  <c r="H30" i="46" s="1"/>
  <c r="DY100" i="46"/>
  <c r="EC100" i="46"/>
  <c r="J15" i="46" s="1"/>
  <c r="U15" i="46" s="1"/>
  <c r="EG100" i="46"/>
  <c r="EK100" i="46"/>
  <c r="J24" i="46" s="1"/>
  <c r="EO100" i="46"/>
  <c r="ES100" i="46"/>
  <c r="J34" i="46" s="1"/>
  <c r="EW100" i="46"/>
  <c r="FA100" i="46"/>
  <c r="K18" i="46" s="1"/>
  <c r="FE100" i="46"/>
  <c r="FI100" i="46"/>
  <c r="K27" i="46" s="1"/>
  <c r="S27" i="46" s="1"/>
  <c r="FM100" i="46"/>
  <c r="FQ100" i="46"/>
  <c r="O9" i="46" s="1"/>
  <c r="FU100" i="46"/>
  <c r="FY100" i="46"/>
  <c r="O22" i="46" s="1"/>
  <c r="GC100" i="46"/>
  <c r="O26" i="46" s="1"/>
  <c r="GG100" i="46"/>
  <c r="O30" i="46" s="1"/>
  <c r="GK100" i="46"/>
  <c r="GO100" i="46"/>
  <c r="GS100" i="46"/>
  <c r="GW100" i="46"/>
  <c r="C43" i="46" s="1"/>
  <c r="HA100" i="46"/>
  <c r="HE100" i="46"/>
  <c r="HI100" i="46"/>
  <c r="HM100" i="46"/>
  <c r="C53" i="46" s="1"/>
  <c r="HQ100" i="46"/>
  <c r="HU100" i="46"/>
  <c r="HY100" i="46"/>
  <c r="C57" i="46" s="1"/>
  <c r="IC100" i="46"/>
  <c r="D58" i="46" s="1"/>
  <c r="IG100" i="46"/>
  <c r="IK100" i="46"/>
  <c r="IO100" i="46"/>
  <c r="D63" i="46" s="1"/>
  <c r="IS100" i="46"/>
  <c r="E64" i="46" s="1"/>
  <c r="IW100" i="46"/>
  <c r="JA100" i="46"/>
  <c r="D68" i="46" s="1"/>
  <c r="JE100" i="46"/>
  <c r="E69" i="46" s="1"/>
  <c r="JI100" i="46"/>
  <c r="C71" i="46" s="1"/>
  <c r="JM100" i="46"/>
  <c r="JQ100" i="46"/>
  <c r="JU100" i="46"/>
  <c r="C76" i="46" s="1"/>
  <c r="JY100" i="46"/>
  <c r="D77" i="46" s="1"/>
  <c r="KC100" i="46"/>
  <c r="KG100" i="46"/>
  <c r="KK100" i="46"/>
  <c r="D82" i="46" s="1"/>
  <c r="KO100" i="46"/>
  <c r="E83" i="46" s="1"/>
  <c r="KS100" i="46"/>
  <c r="KW100" i="46"/>
  <c r="D86" i="46" s="1"/>
  <c r="LA100" i="46"/>
  <c r="E87" i="46" s="1"/>
  <c r="LE100" i="46"/>
  <c r="C89" i="46" s="1"/>
  <c r="LI100" i="46"/>
  <c r="LM100" i="46"/>
  <c r="LQ100" i="46"/>
  <c r="LU100" i="46"/>
  <c r="L53" i="46" s="1"/>
  <c r="LY100" i="46"/>
  <c r="MC100" i="46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C24" i="46"/>
  <c r="T24" i="46" s="1"/>
  <c r="C28" i="46"/>
  <c r="T28" i="46" s="1"/>
  <c r="C34" i="46"/>
  <c r="E60" i="46"/>
  <c r="D54" i="46"/>
  <c r="C67" i="46"/>
  <c r="D18" i="46"/>
  <c r="E13" i="46"/>
  <c r="E15" i="46"/>
  <c r="E17" i="46"/>
  <c r="E22" i="46"/>
  <c r="E26" i="46"/>
  <c r="E31" i="46"/>
  <c r="F12" i="46"/>
  <c r="F16" i="46"/>
  <c r="F18" i="46"/>
  <c r="F25" i="46"/>
  <c r="F27" i="46"/>
  <c r="F30" i="46"/>
  <c r="F36" i="46"/>
  <c r="F35" i="46" s="1"/>
  <c r="G13" i="46"/>
  <c r="G15" i="46"/>
  <c r="G19" i="46"/>
  <c r="G22" i="46"/>
  <c r="G24" i="46"/>
  <c r="G28" i="46"/>
  <c r="G31" i="46"/>
  <c r="H14" i="46"/>
  <c r="H16" i="46"/>
  <c r="H18" i="46"/>
  <c r="H23" i="46"/>
  <c r="H27" i="46"/>
  <c r="H36" i="46"/>
  <c r="H35" i="46" s="1"/>
  <c r="J17" i="46"/>
  <c r="J19" i="46"/>
  <c r="J26" i="46"/>
  <c r="U26" i="46" s="1"/>
  <c r="J28" i="46"/>
  <c r="J31" i="46"/>
  <c r="K12" i="46"/>
  <c r="K14" i="46"/>
  <c r="K16" i="46"/>
  <c r="K20" i="46"/>
  <c r="K23" i="46"/>
  <c r="K33" i="46"/>
  <c r="O11" i="46"/>
  <c r="O18" i="46"/>
  <c r="O24" i="46"/>
  <c r="O28" i="46"/>
  <c r="O33" i="46"/>
  <c r="O35" i="46"/>
  <c r="E41" i="46"/>
  <c r="G41" i="46"/>
  <c r="D42" i="46"/>
  <c r="G43" i="46"/>
  <c r="D44" i="46"/>
  <c r="C51" i="46"/>
  <c r="E51" i="46"/>
  <c r="D52" i="46"/>
  <c r="E53" i="46"/>
  <c r="C55" i="46"/>
  <c r="E55" i="46"/>
  <c r="D56" i="46"/>
  <c r="C60" i="46"/>
  <c r="D61" i="46"/>
  <c r="C62" i="46"/>
  <c r="C64" i="46"/>
  <c r="E67" i="46"/>
  <c r="C69" i="46"/>
  <c r="E71" i="46"/>
  <c r="D73" i="46"/>
  <c r="C74" i="46"/>
  <c r="E74" i="46"/>
  <c r="D75" i="46"/>
  <c r="E76" i="46"/>
  <c r="C78" i="46"/>
  <c r="E78" i="46"/>
  <c r="D79" i="46"/>
  <c r="C80" i="46"/>
  <c r="E80" i="46"/>
  <c r="D84" i="46"/>
  <c r="C85" i="46"/>
  <c r="E85" i="46"/>
  <c r="C87" i="46"/>
  <c r="D88" i="46"/>
  <c r="E89" i="46"/>
  <c r="D90" i="46"/>
  <c r="M50" i="46"/>
  <c r="L51" i="46"/>
  <c r="K52" i="46"/>
  <c r="K54" i="46"/>
  <c r="M54" i="46"/>
  <c r="L55" i="46"/>
  <c r="K56" i="46"/>
  <c r="M56" i="46"/>
  <c r="K58" i="46"/>
  <c r="L59" i="46"/>
  <c r="K65" i="46"/>
  <c r="M65" i="46"/>
  <c r="L66" i="46"/>
  <c r="K71" i="46"/>
  <c r="M71" i="46"/>
  <c r="K77" i="46"/>
  <c r="L82" i="46"/>
  <c r="K86" i="46"/>
  <c r="M88" i="46"/>
  <c r="L89" i="46"/>
  <c r="G18" i="46"/>
  <c r="K30" i="46"/>
  <c r="E62" i="46"/>
  <c r="D65" i="46"/>
  <c r="G14" i="46"/>
  <c r="C44" i="46"/>
  <c r="H33" i="46"/>
  <c r="E33" i="46"/>
  <c r="D12" i="46"/>
  <c r="C41" i="46"/>
  <c r="F44" i="46"/>
  <c r="E44" i="46"/>
  <c r="E43" i="46"/>
  <c r="O15" i="46"/>
  <c r="O8" i="46"/>
  <c r="T31" i="46" l="1"/>
  <c r="T26" i="46"/>
  <c r="G29" i="46"/>
  <c r="U33" i="46"/>
  <c r="S33" i="46"/>
  <c r="U27" i="46"/>
  <c r="U12" i="46"/>
  <c r="S12" i="46"/>
  <c r="H29" i="46"/>
  <c r="T15" i="46"/>
  <c r="E29" i="46"/>
  <c r="L64" i="46"/>
  <c r="O16" i="46"/>
  <c r="S23" i="46"/>
  <c r="F32" i="46"/>
  <c r="V24" i="46"/>
  <c r="C29" i="46"/>
  <c r="V19" i="46"/>
  <c r="U31" i="46"/>
  <c r="M64" i="46"/>
  <c r="U18" i="46"/>
  <c r="T22" i="46"/>
  <c r="S20" i="46"/>
  <c r="E81" i="46"/>
  <c r="S22" i="46"/>
  <c r="V28" i="46"/>
  <c r="U20" i="46"/>
  <c r="D32" i="46"/>
  <c r="S14" i="46"/>
  <c r="T13" i="46"/>
  <c r="T19" i="46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U35" i="46"/>
  <c r="S35" i="46"/>
  <c r="T29" i="46" l="1"/>
  <c r="U29" i="46"/>
  <c r="I32" i="46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9F42B40-C177-4E5F-92E3-AA86B58062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713C3201-4FCA-4615-9DFC-FF926690E5E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B63682D7-D1AB-4148-9CF4-282445ECDE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1A04155-F168-4CB4-95EB-CF407BF71F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KH143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3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JH143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3" authorId="0" shapeId="0" xr:uid="{00000000-0006-0000-0B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<sst xmlns="http://schemas.openxmlformats.org/spreadsheetml/2006/main" count="10919" uniqueCount="325">
  <si>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</si>
  <si>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</si>
  <si>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</si>
  <si>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</si>
  <si>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</si>
  <si>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</si>
  <si>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</si>
  <si>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</si>
  <si>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</si>
  <si>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</si>
  <si>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</si>
  <si>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</si>
  <si>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</si>
  <si>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</si>
  <si>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</si>
  <si>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</si>
  <si>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</si>
  <si>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</si>
  <si>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</si>
  <si>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</si>
  <si>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</si>
  <si>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</si>
  <si>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</si>
  <si>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</si>
  <si>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</si>
  <si>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</si>
  <si>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</si>
  <si>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</si>
  <si>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</si>
  <si>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</si>
  <si>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</si>
  <si>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</si>
  <si>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</si>
  <si>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</si>
  <si>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</si>
  <si>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</si>
  <si>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</si>
  <si>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</si>
  <si>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</si>
  <si>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</si>
  <si>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</si>
  <si>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</si>
  <si>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</si>
  <si>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</si>
  <si>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</si>
  <si>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</si>
  <si>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</si>
  <si>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</si>
  <si>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</si>
  <si>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</si>
  <si>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</si>
  <si>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</si>
  <si>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</si>
  <si>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</si>
  <si>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</si>
  <si>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</si>
  <si>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</si>
  <si>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</si>
  <si>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</si>
  <si>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</si>
  <si>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</si>
  <si>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</si>
  <si>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</si>
  <si>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</si>
  <si>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</si>
  <si>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</si>
  <si>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</si>
  <si>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</si>
  <si>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</si>
  <si>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</si>
  <si>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</si>
  <si>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</si>
  <si>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</si>
  <si>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</si>
  <si>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</si>
  <si>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</si>
  <si>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</si>
  <si>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</si>
  <si>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</si>
  <si>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</si>
  <si>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</si>
  <si>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</si>
  <si>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</si>
  <si>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</si>
  <si>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</si>
  <si>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</si>
  <si>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</si>
  <si>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</si>
  <si>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</si>
  <si>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</si>
  <si>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</si>
  <si>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</si>
  <si>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</si>
  <si>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</si>
  <si>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</si>
  <si>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</si>
  <si>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</si>
  <si>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</si>
  <si>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</si>
  <si>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</si>
  <si>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</si>
  <si>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</si>
  <si>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</si>
  <si>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</si>
  <si>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</si>
  <si>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</si>
  <si>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</si>
  <si>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</si>
  <si>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</si>
  <si>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</si>
  <si>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</si>
  <si>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</si>
  <si>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</si>
  <si>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</si>
  <si>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</si>
  <si>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</si>
  <si>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</si>
  <si>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</si>
  <si>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</si>
  <si>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</si>
  <si>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</si>
  <si>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</si>
  <si>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</si>
  <si>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</si>
  <si>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</si>
  <si>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</si>
  <si>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</si>
  <si>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</si>
  <si>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</si>
  <si>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</si>
  <si>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</si>
  <si>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</si>
  <si>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</si>
  <si>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</si>
  <si>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</si>
  <si>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</si>
  <si>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</si>
  <si>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</si>
  <si>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</si>
  <si>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</si>
  <si>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</si>
  <si>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</si>
  <si>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</si>
  <si>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</si>
  <si>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</si>
  <si>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</si>
  <si>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</si>
  <si>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</si>
  <si>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</si>
  <si>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</si>
  <si>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</si>
  <si>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</si>
  <si>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</si>
  <si>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</si>
  <si>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</si>
  <si>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</si>
  <si>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</si>
  <si>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</si>
  <si>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</si>
  <si>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</si>
  <si>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</si>
  <si>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</si>
  <si>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</si>
  <si>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</si>
  <si>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</si>
  <si>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</si>
  <si>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</si>
  <si>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</si>
  <si>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</si>
  <si>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</si>
  <si>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</si>
  <si>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</si>
  <si>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</si>
  <si>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</si>
  <si>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</si>
  <si>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</si>
  <si>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</si>
  <si>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</si>
  <si>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</si>
  <si>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</si>
  <si>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</si>
  <si>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</si>
  <si>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</si>
  <si>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</si>
  <si>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</si>
  <si>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</si>
  <si>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</si>
  <si>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</si>
  <si>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</si>
  <si>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</si>
  <si>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</si>
  <si>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</si>
  <si>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</si>
  <si>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</si>
  <si>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</si>
  <si>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</si>
  <si>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</si>
  <si>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</si>
  <si>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</si>
  <si>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</si>
  <si>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</si>
  <si>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</si>
  <si>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</si>
  <si>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</si>
  <si>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</si>
  <si>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</si>
  <si>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</si>
  <si>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</si>
  <si>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</si>
  <si>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</si>
  <si>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</si>
  <si>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</si>
  <si>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</si>
  <si>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</si>
  <si>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</si>
  <si>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</si>
  <si>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</si>
  <si>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</si>
  <si>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</si>
  <si>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</si>
  <si>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</si>
  <si>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</si>
  <si>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</si>
  <si>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</si>
  <si>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</si>
  <si>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</si>
  <si>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</si>
  <si>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</si>
  <si>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</si>
  <si>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</si>
  <si>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</si>
  <si>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</si>
  <si>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</si>
  <si>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</si>
  <si>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</si>
  <si>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</si>
  <si>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</si>
  <si>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</si>
  <si>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</si>
  <si>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</si>
  <si>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</si>
  <si>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</si>
  <si>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</si>
  <si>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</si>
  <si>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</si>
  <si>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</si>
  <si>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</si>
  <si>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</si>
  <si>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</si>
  <si>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</si>
  <si>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</si>
  <si>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</si>
  <si>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</si>
  <si>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</si>
  <si>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</si>
  <si>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</si>
  <si>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</si>
  <si>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</si>
  <si>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</si>
  <si>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</si>
  <si>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</si>
  <si>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</si>
  <si>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</si>
  <si>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</si>
  <si>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</si>
  <si>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</si>
  <si>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</si>
  <si>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</si>
  <si>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</si>
  <si>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</si>
  <si>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</si>
  <si>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</si>
  <si>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</si>
  <si>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</si>
  <si>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</si>
  <si>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</si>
  <si>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</si>
  <si>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</si>
  <si>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</si>
  <si>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</si>
  <si>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</si>
  <si>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</si>
  <si>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</si>
  <si>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</si>
  <si>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</si>
  <si>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</si>
  <si>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</si>
  <si>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</si>
  <si>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</si>
  <si>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</si>
  <si>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</si>
  <si>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</si>
  <si>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</si>
  <si>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</si>
  <si>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</si>
  <si>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</si>
  <si>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</si>
  <si>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</si>
  <si>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</si>
  <si>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</si>
  <si>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</si>
  <si>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</si>
  <si>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</si>
  <si>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</si>
  <si>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</si>
  <si>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</si>
  <si>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</si>
  <si>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</si>
  <si>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</si>
  <si>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</si>
  <si>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</si>
  <si>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</si>
  <si>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</si>
  <si>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</si>
  <si>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</si>
  <si>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</si>
  <si>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</si>
  <si>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</si>
  <si>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</si>
  <si>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</si>
  <si>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</si>
  <si>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</si>
  <si>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>PUESTO DE SALUD POTRERILLO</t>
  </si>
  <si>
    <t xml:space="preserve"> 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</si>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</sst>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10"/>
      <name val="Franklin Gothic Medium Cond"/>
      <family val="2"/>
    </font>
    <font>
      <sz val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89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2" borderId="59" xfId="0" applyNumberFormat="1" applyFont="1" applyFill="1" applyBorder="1" applyAlignment="1">
      <alignment horizontal="center"/>
    </xf>
    <xf numFmtId="164" fontId="4" fillId="52" borderId="49" xfId="0" applyNumberFormat="1" applyFont="1" applyFill="1" applyBorder="1" applyAlignment="1">
      <alignment horizontal="center"/>
    </xf>
    <xf numFmtId="164" fontId="4" fillId="52" borderId="10" xfId="0" applyNumberFormat="1" applyFont="1" applyFill="1" applyBorder="1" applyAlignment="1">
      <alignment horizontal="center"/>
    </xf>
    <xf numFmtId="164" fontId="4" fillId="52" borderId="63" xfId="0" applyNumberFormat="1" applyFont="1" applyFill="1" applyBorder="1" applyAlignment="1">
      <alignment horizontal="center"/>
    </xf>
    <xf numFmtId="164" fontId="4" fillId="52" borderId="8" xfId="0" applyNumberFormat="1" applyFont="1" applyFill="1" applyBorder="1" applyAlignment="1">
      <alignment horizontal="center"/>
    </xf>
    <xf numFmtId="164" fontId="4" fillId="52" borderId="20" xfId="0" applyNumberFormat="1" applyFont="1" applyFill="1" applyBorder="1" applyAlignment="1">
      <alignment horizontal="center"/>
    </xf>
    <xf numFmtId="164" fontId="4" fillId="52" borderId="22" xfId="0" applyNumberFormat="1" applyFont="1" applyFill="1" applyBorder="1" applyAlignment="1">
      <alignment horizontal="center"/>
    </xf>
    <xf numFmtId="164" fontId="38" fillId="52" borderId="22" xfId="0" applyNumberFormat="1" applyFont="1" applyFill="1" applyBorder="1" applyAlignment="1">
      <alignment horizontal="center"/>
    </xf>
    <xf numFmtId="164" fontId="38" fillId="52" borderId="21" xfId="0" applyNumberFormat="1" applyFont="1" applyFill="1" applyBorder="1" applyAlignment="1">
      <alignment horizontal="center"/>
    </xf>
    <xf numFmtId="164" fontId="38" fillId="52" borderId="20" xfId="0" applyNumberFormat="1" applyFont="1" applyFill="1" applyBorder="1" applyAlignment="1">
      <alignment horizontal="center"/>
    </xf>
    <xf numFmtId="164" fontId="38" fillId="52" borderId="34" xfId="0" applyNumberFormat="1" applyFont="1" applyFill="1" applyBorder="1" applyAlignment="1">
      <alignment horizontal="center"/>
    </xf>
    <xf numFmtId="164" fontId="4" fillId="52" borderId="25" xfId="0" applyNumberFormat="1" applyFont="1" applyFill="1" applyBorder="1" applyAlignment="1">
      <alignment horizontal="center"/>
    </xf>
    <xf numFmtId="164" fontId="38" fillId="52" borderId="8" xfId="0" applyNumberFormat="1" applyFont="1" applyFill="1" applyBorder="1" applyAlignment="1">
      <alignment horizontal="center"/>
    </xf>
    <xf numFmtId="164" fontId="38" fillId="52" borderId="17" xfId="0" applyNumberFormat="1" applyFont="1" applyFill="1" applyBorder="1" applyAlignment="1">
      <alignment horizontal="center"/>
    </xf>
    <xf numFmtId="164" fontId="38" fillId="52" borderId="25" xfId="0" applyNumberFormat="1" applyFont="1" applyFill="1" applyBorder="1" applyAlignment="1">
      <alignment horizontal="center"/>
    </xf>
    <xf numFmtId="164" fontId="38" fillId="52" borderId="26" xfId="0" applyNumberFormat="1" applyFont="1" applyFill="1" applyBorder="1" applyAlignment="1">
      <alignment horizontal="center"/>
    </xf>
    <xf numFmtId="164" fontId="39" fillId="52" borderId="20" xfId="0" applyNumberFormat="1" applyFont="1" applyFill="1" applyBorder="1" applyAlignment="1">
      <alignment horizontal="center"/>
    </xf>
    <xf numFmtId="164" fontId="39" fillId="52" borderId="22" xfId="0" applyNumberFormat="1" applyFont="1" applyFill="1" applyBorder="1" applyAlignment="1">
      <alignment horizontal="center"/>
    </xf>
    <xf numFmtId="164" fontId="39" fillId="52" borderId="21" xfId="0" applyNumberFormat="1" applyFont="1" applyFill="1" applyBorder="1" applyAlignment="1">
      <alignment horizontal="center"/>
    </xf>
    <xf numFmtId="164" fontId="39" fillId="52" borderId="25" xfId="0" applyNumberFormat="1" applyFont="1" applyFill="1" applyBorder="1" applyAlignment="1">
      <alignment horizontal="center"/>
    </xf>
    <xf numFmtId="164" fontId="39" fillId="52" borderId="8" xfId="0" applyNumberFormat="1" applyFont="1" applyFill="1" applyBorder="1" applyAlignment="1">
      <alignment horizontal="center"/>
    </xf>
    <xf numFmtId="164" fontId="39" fillId="52" borderId="17" xfId="0" applyNumberFormat="1" applyFont="1" applyFill="1" applyBorder="1" applyAlignment="1">
      <alignment horizontal="center"/>
    </xf>
    <xf numFmtId="164" fontId="39" fillId="52" borderId="34" xfId="0" applyNumberFormat="1" applyFont="1" applyFill="1" applyBorder="1" applyAlignment="1">
      <alignment horizontal="center"/>
    </xf>
    <xf numFmtId="164" fontId="39" fillId="52" borderId="26" xfId="0" applyNumberFormat="1" applyFont="1" applyFill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6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4" xfId="0" applyNumberFormat="1" applyFont="1" applyBorder="1" applyAlignment="1">
      <alignment horizontal="left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0" borderId="69" xfId="0" applyNumberFormat="1" applyFont="1" applyBorder="1" applyAlignment="1">
      <alignment horizontal="left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19" borderId="0" xfId="0" applyFont="1" applyFill="1" applyAlignment="1">
      <alignment wrapText="1"/>
    </xf>
    <xf numFmtId="0" fontId="4" fillId="0" borderId="8" xfId="0" applyFont="1" applyBorder="1" applyAlignment="1">
      <alignment horizontal="left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5" borderId="8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wrapText="1"/>
    </xf>
    <xf numFmtId="49" fontId="4" fillId="19" borderId="8" xfId="0" applyNumberFormat="1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7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20" borderId="46" xfId="0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72"/>
  <sheetViews>
    <sheetView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31</v>
      </c>
      <c r="K4" s="187" t="s">
        <v>2</v>
      </c>
      <c r="L4" s="493" t="s">
        <v>233</v>
      </c>
      <c r="M4" s="494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669</v>
      </c>
      <c r="E6" s="191"/>
      <c r="F6" s="186"/>
      <c r="H6" s="191">
        <f>+G10+H10+I10</f>
        <v>669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VLOOKUP($C$5,$A$100:$NR$157,Formula!O8)</f>
        <v>135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VLOOKUP($C$5,$A$100:$NR$157,Formula!O9)</f>
        <v>138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100</v>
      </c>
      <c r="D10" s="117">
        <f t="shared" si="0"/>
        <v>45</v>
      </c>
      <c r="E10" s="118">
        <f t="shared" si="0"/>
        <v>624</v>
      </c>
      <c r="F10" s="119">
        <f t="shared" si="0"/>
        <v>0</v>
      </c>
      <c r="G10" s="120">
        <f t="shared" si="0"/>
        <v>0</v>
      </c>
      <c r="H10" s="121">
        <f t="shared" si="0"/>
        <v>594</v>
      </c>
      <c r="I10" s="117">
        <f t="shared" si="0"/>
        <v>75</v>
      </c>
      <c r="J10" s="122">
        <f t="shared" si="0"/>
        <v>2201</v>
      </c>
      <c r="K10" s="117">
        <f t="shared" si="0"/>
        <v>3100</v>
      </c>
      <c r="M10" s="510" t="s">
        <v>20</v>
      </c>
      <c r="N10" s="511"/>
      <c r="O10" s="342">
        <f>VLOOKUP($C$5,$A$100:$NR$157,Formula!O10)</f>
        <v>0</v>
      </c>
      <c r="Q10" s="516" t="s">
        <v>17</v>
      </c>
      <c r="R10" s="517"/>
      <c r="S10" s="349">
        <f t="shared" ref="S10:S36" si="1">+J10*100/K10</f>
        <v>71</v>
      </c>
      <c r="T10" s="350">
        <f t="shared" ref="T10:T36" si="2">+H10/C10</f>
        <v>5.94</v>
      </c>
      <c r="U10" s="351">
        <f t="shared" ref="U10:U36" si="3">+J10/H10</f>
        <v>3.7053872053872055</v>
      </c>
      <c r="V10" s="352">
        <f t="shared" ref="V10:V36" si="4">(+K10-J10)/H10</f>
        <v>1.5134680134680134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33</v>
      </c>
      <c r="D11" s="117">
        <f>SUM(D12:D20)</f>
        <v>22</v>
      </c>
      <c r="E11" s="118">
        <f t="shared" ref="E11:K11" si="5">SUM(E12:E20)</f>
        <v>119</v>
      </c>
      <c r="F11" s="119">
        <f t="shared" si="5"/>
        <v>0</v>
      </c>
      <c r="G11" s="120">
        <f t="shared" si="5"/>
        <v>0</v>
      </c>
      <c r="H11" s="118">
        <f t="shared" si="5"/>
        <v>115</v>
      </c>
      <c r="I11" s="117">
        <f t="shared" si="5"/>
        <v>26</v>
      </c>
      <c r="J11" s="117">
        <f t="shared" si="5"/>
        <v>840</v>
      </c>
      <c r="K11" s="117">
        <f t="shared" si="5"/>
        <v>1023</v>
      </c>
      <c r="M11" s="510" t="s">
        <v>22</v>
      </c>
      <c r="N11" s="511"/>
      <c r="O11" s="342">
        <f>VLOOKUP($C$5,$A$100:$NR$157,Formula!O11)</f>
        <v>0</v>
      </c>
      <c r="Q11" s="508" t="s">
        <v>19</v>
      </c>
      <c r="R11" s="509"/>
      <c r="S11" s="349">
        <f t="shared" si="1"/>
        <v>82.111436950146626</v>
      </c>
      <c r="T11" s="350">
        <f t="shared" si="2"/>
        <v>3.4848484848484849</v>
      </c>
      <c r="U11" s="351">
        <f t="shared" si="3"/>
        <v>7.3043478260869561</v>
      </c>
      <c r="V11" s="353">
        <f t="shared" si="4"/>
        <v>1.5913043478260869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VLOOKUP($C$5,$A$100:$NR$157,Formula!C12)</f>
        <v>19</v>
      </c>
      <c r="D12" s="123">
        <f>VLOOKUP($C$5,$A$100:$NR$157,Formula!D12)</f>
        <v>14</v>
      </c>
      <c r="E12" s="124">
        <f>VLOOKUP($C$5,$A$100:$NR$157,Formula!E12)</f>
        <v>81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82</v>
      </c>
      <c r="I12" s="123">
        <f>((+D12+E12+F12)-G12)-H12</f>
        <v>13</v>
      </c>
      <c r="J12" s="123">
        <f>VLOOKUP($C$5,$A$100:$NR$157,Formula!J12)</f>
        <v>565</v>
      </c>
      <c r="K12" s="123">
        <f>VLOOKUP($C$5,$A$100:$NR$157,Formula!K12)</f>
        <v>589</v>
      </c>
      <c r="M12" s="543" t="s">
        <v>24</v>
      </c>
      <c r="N12" s="544"/>
      <c r="O12" s="133">
        <f>VLOOKUP($C$5,$A$100:$NR$157,Formula!O12)</f>
        <v>17</v>
      </c>
      <c r="Q12" s="541" t="s">
        <v>21</v>
      </c>
      <c r="R12" s="542"/>
      <c r="S12" s="125">
        <f t="shared" si="1"/>
        <v>95.925297113752123</v>
      </c>
      <c r="T12" s="354">
        <f t="shared" si="2"/>
        <v>4.3157894736842106</v>
      </c>
      <c r="U12" s="355">
        <f t="shared" si="3"/>
        <v>6.8902439024390247</v>
      </c>
      <c r="V12" s="356">
        <f t="shared" si="4"/>
        <v>0.29268292682926828</v>
      </c>
    </row>
    <row r="13" spans="1:22" ht="16.149999999999999" customHeight="1" x14ac:dyDescent="0.25">
      <c r="A13" s="512" t="s">
        <v>23</v>
      </c>
      <c r="B13" s="51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4" t="s">
        <v>28</v>
      </c>
      <c r="N15" s="525"/>
      <c r="O15" s="341">
        <f>VLOOKUP($C$5,$A$100:$NR$157,Formula!O15)</f>
        <v>581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10" t="s">
        <v>30</v>
      </c>
      <c r="N16" s="511"/>
      <c r="O16" s="342">
        <f>+O17+O18+O19</f>
        <v>13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10" t="s">
        <v>32</v>
      </c>
      <c r="N17" s="511"/>
      <c r="O17" s="342">
        <f>VLOOKUP($C$5,$A$100:$NR$157,Formula!O17)</f>
        <v>4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10" t="s">
        <v>34</v>
      </c>
      <c r="N18" s="511"/>
      <c r="O18" s="342">
        <f>VLOOKUP($C$5,$A$100:$NR$157,Formula!O18)</f>
        <v>1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VLOOKUP($C$5,$A$100:$NR$157,Formula!C19)</f>
        <v>2</v>
      </c>
      <c r="D19" s="128">
        <f>VLOOKUP($C$5,$A$100:$NR$157,Formula!D19)</f>
        <v>1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2</v>
      </c>
      <c r="J19" s="128">
        <f>VLOOKUP($C$5,$A$100:$NR$157,Formula!J19)</f>
        <v>58</v>
      </c>
      <c r="K19" s="128">
        <f>VLOOKUP($C$5,$A$100:$NR$157,Formula!K19)</f>
        <v>62</v>
      </c>
      <c r="M19" s="514" t="s">
        <v>36</v>
      </c>
      <c r="N19" s="515"/>
      <c r="O19" s="346">
        <f>VLOOKUP($C$5,$A$100:$NR$157,Formula!O19)</f>
        <v>8</v>
      </c>
      <c r="Q19" s="512" t="s">
        <v>35</v>
      </c>
      <c r="R19" s="513"/>
      <c r="S19" s="142">
        <f t="shared" si="1"/>
        <v>93.548387096774192</v>
      </c>
      <c r="T19" s="357">
        <f t="shared" si="2"/>
        <v>3</v>
      </c>
      <c r="U19" s="358">
        <f t="shared" si="3"/>
        <v>9.6666666666666661</v>
      </c>
      <c r="V19" s="359">
        <f t="shared" si="4"/>
        <v>0.66666666666666663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VLOOKUP($C$5,$A$100:$NR$157,Formula!C20)</f>
        <v>12</v>
      </c>
      <c r="D20" s="130">
        <f>VLOOKUP($C$5,$A$100:$NR$157,Formula!D20)</f>
        <v>7</v>
      </c>
      <c r="E20" s="124">
        <f>VLOOKUP($C$5,$A$100:$NR$157,Formula!E20)</f>
        <v>31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11</v>
      </c>
      <c r="J20" s="130">
        <f>VLOOKUP($C$5,$A$100:$NR$157,Formula!J20)</f>
        <v>217</v>
      </c>
      <c r="K20" s="130">
        <f>VLOOKUP($C$5,$A$100:$NR$157,Formula!K20)</f>
        <v>372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58.333333333333336</v>
      </c>
      <c r="T20" s="360">
        <f t="shared" si="2"/>
        <v>2.25</v>
      </c>
      <c r="U20" s="358">
        <f t="shared" si="3"/>
        <v>8.0370370370370363</v>
      </c>
      <c r="V20" s="361">
        <f t="shared" si="4"/>
        <v>5.7407407407407405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23</v>
      </c>
      <c r="D21" s="117">
        <f t="shared" si="7"/>
        <v>10</v>
      </c>
      <c r="E21" s="118">
        <f t="shared" si="7"/>
        <v>197</v>
      </c>
      <c r="F21" s="119">
        <f t="shared" si="7"/>
        <v>0</v>
      </c>
      <c r="G21" s="120">
        <f t="shared" si="7"/>
        <v>0</v>
      </c>
      <c r="H21" s="118">
        <f t="shared" si="7"/>
        <v>187</v>
      </c>
      <c r="I21" s="117">
        <f t="shared" si="7"/>
        <v>20</v>
      </c>
      <c r="J21" s="117">
        <f t="shared" si="7"/>
        <v>572</v>
      </c>
      <c r="K21" s="117">
        <f t="shared" si="7"/>
        <v>713</v>
      </c>
      <c r="M21" s="550" t="s">
        <v>17</v>
      </c>
      <c r="N21" s="551"/>
      <c r="O21" s="347">
        <f>SUM(O22:O30)+O31+O36</f>
        <v>282</v>
      </c>
      <c r="Q21" s="508" t="s">
        <v>39</v>
      </c>
      <c r="R21" s="509"/>
      <c r="S21" s="119">
        <f t="shared" si="1"/>
        <v>80.224403927068721</v>
      </c>
      <c r="T21" s="362">
        <f t="shared" si="2"/>
        <v>8.1304347826086953</v>
      </c>
      <c r="U21" s="363">
        <f t="shared" si="3"/>
        <v>3.0588235294117645</v>
      </c>
      <c r="V21" s="353">
        <f t="shared" si="4"/>
        <v>0.75401069518716579</v>
      </c>
    </row>
    <row r="22" spans="1:24" ht="16.149999999999999" customHeight="1" x14ac:dyDescent="0.25">
      <c r="A22" s="552" t="s">
        <v>40</v>
      </c>
      <c r="B22" s="553"/>
      <c r="C22" s="123">
        <f>VLOOKUP($C$5,$A$100:$NR$157,Formula!C22)</f>
        <v>10</v>
      </c>
      <c r="D22" s="123">
        <f>VLOOKUP($C$5,$A$100:$NR$157,Formula!D22)</f>
        <v>7</v>
      </c>
      <c r="E22" s="124">
        <f>VLOOKUP($C$5,$A$100:$NR$157,Formula!E22)</f>
        <v>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91</v>
      </c>
      <c r="I22" s="123">
        <f t="shared" ref="I22:I28" si="8">((+D22+E22+F22)-G22)-H22</f>
        <v>10</v>
      </c>
      <c r="J22" s="123">
        <f>VLOOKUP($C$5,$A$100:$NR$157,Formula!J22)</f>
        <v>288</v>
      </c>
      <c r="K22" s="123">
        <f>VLOOKUP($C$5,$A$100:$NR$157,Formula!K22)</f>
        <v>310</v>
      </c>
      <c r="M22" s="554" t="s">
        <v>41</v>
      </c>
      <c r="N22" s="555"/>
      <c r="O22" s="123">
        <f>VLOOKUP($C$5,$A$100:$NR$157,Formula!O22)</f>
        <v>98</v>
      </c>
      <c r="Q22" s="552" t="s">
        <v>40</v>
      </c>
      <c r="R22" s="553"/>
      <c r="S22" s="125">
        <f t="shared" si="1"/>
        <v>92.903225806451616</v>
      </c>
      <c r="T22" s="354">
        <f t="shared" si="2"/>
        <v>9.1</v>
      </c>
      <c r="U22" s="355">
        <f t="shared" si="3"/>
        <v>3.1648351648351647</v>
      </c>
      <c r="V22" s="356">
        <f t="shared" si="4"/>
        <v>0.24175824175824176</v>
      </c>
    </row>
    <row r="23" spans="1:24" ht="16.149999999999999" customHeight="1" x14ac:dyDescent="0.25">
      <c r="A23" s="512" t="s">
        <v>42</v>
      </c>
      <c r="B23" s="513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47</v>
      </c>
      <c r="I23" s="128">
        <f t="shared" si="8"/>
        <v>5</v>
      </c>
      <c r="J23" s="128">
        <f>VLOOKUP($C$5,$A$100:$NR$157,Formula!J23)</f>
        <v>150</v>
      </c>
      <c r="K23" s="128">
        <f>VLOOKUP($C$5,$A$100:$NR$157,Formula!K23)</f>
        <v>155</v>
      </c>
      <c r="M23" s="510" t="s">
        <v>43</v>
      </c>
      <c r="N23" s="549"/>
      <c r="O23" s="123">
        <f>VLOOKUP($C$5,$A$100:$NR$157,Formula!O23)</f>
        <v>4</v>
      </c>
      <c r="Q23" s="512" t="s">
        <v>42</v>
      </c>
      <c r="R23" s="513"/>
      <c r="S23" s="142">
        <f t="shared" si="1"/>
        <v>96.774193548387103</v>
      </c>
      <c r="T23" s="357">
        <f t="shared" si="2"/>
        <v>9.4</v>
      </c>
      <c r="U23" s="358">
        <f t="shared" si="3"/>
        <v>3.1914893617021276</v>
      </c>
      <c r="V23" s="359">
        <f t="shared" si="4"/>
        <v>0.10638297872340426</v>
      </c>
    </row>
    <row r="24" spans="1:24" ht="16.149999999999999" customHeight="1" x14ac:dyDescent="0.25">
      <c r="A24" s="512" t="s">
        <v>44</v>
      </c>
      <c r="B24" s="513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17</v>
      </c>
      <c r="K24" s="128">
        <f>VLOOKUP($C$5,$A$100:$NR$157,Formula!K24)</f>
        <v>31</v>
      </c>
      <c r="M24" s="510" t="s">
        <v>45</v>
      </c>
      <c r="N24" s="549"/>
      <c r="O24" s="128">
        <f>VLOOKUP($C$5,$A$100:$NR$157,Formula!O24)</f>
        <v>0</v>
      </c>
      <c r="Q24" s="512" t="s">
        <v>44</v>
      </c>
      <c r="R24" s="513"/>
      <c r="S24" s="142">
        <f t="shared" si="1"/>
        <v>54.838709677419352</v>
      </c>
      <c r="T24" s="357">
        <f t="shared" si="2"/>
        <v>8</v>
      </c>
      <c r="U24" s="358">
        <f t="shared" si="3"/>
        <v>2.125</v>
      </c>
      <c r="V24" s="359">
        <f t="shared" si="4"/>
        <v>1.75</v>
      </c>
    </row>
    <row r="25" spans="1:24" ht="16.149999999999999" customHeight="1" x14ac:dyDescent="0.25">
      <c r="A25" s="512" t="s">
        <v>46</v>
      </c>
      <c r="B25" s="51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</v>
      </c>
      <c r="I25" s="128">
        <f t="shared" si="8"/>
        <v>0</v>
      </c>
      <c r="J25" s="128">
        <f>VLOOKUP($C$5,$A$100:$NR$157,Formula!J25)</f>
        <v>17</v>
      </c>
      <c r="K25" s="128">
        <f>VLOOKUP($C$5,$A$100:$NR$157,Formula!K25)</f>
        <v>31</v>
      </c>
      <c r="M25" s="510" t="s">
        <v>47</v>
      </c>
      <c r="N25" s="549"/>
      <c r="O25" s="128">
        <f>VLOOKUP($C$5,$A$100:$NR$157,Formula!O25)</f>
        <v>1</v>
      </c>
      <c r="Q25" s="512" t="s">
        <v>46</v>
      </c>
      <c r="R25" s="513"/>
      <c r="S25" s="142">
        <f t="shared" si="1"/>
        <v>54.838709677419352</v>
      </c>
      <c r="T25" s="357">
        <f t="shared" si="2"/>
        <v>17</v>
      </c>
      <c r="U25" s="358">
        <f t="shared" si="3"/>
        <v>1</v>
      </c>
      <c r="V25" s="359">
        <f t="shared" si="4"/>
        <v>0.82352941176470584</v>
      </c>
    </row>
    <row r="26" spans="1:24" ht="16.149999999999999" customHeight="1" x14ac:dyDescent="0.25">
      <c r="A26" s="512" t="s">
        <v>48</v>
      </c>
      <c r="B26" s="51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</v>
      </c>
      <c r="I26" s="128">
        <f t="shared" si="8"/>
        <v>0</v>
      </c>
      <c r="J26" s="128">
        <f>VLOOKUP($C$5,$A$100:$NR$157,Formula!J26)</f>
        <v>24</v>
      </c>
      <c r="K26" s="128">
        <f>VLOOKUP($C$5,$A$100:$NR$157,Formula!K26)</f>
        <v>31</v>
      </c>
      <c r="M26" s="510" t="s">
        <v>49</v>
      </c>
      <c r="N26" s="549"/>
      <c r="O26" s="128">
        <f>VLOOKUP($C$5,$A$100:$NR$157,Formula!O26)</f>
        <v>18</v>
      </c>
      <c r="Q26" s="512" t="s">
        <v>48</v>
      </c>
      <c r="R26" s="513"/>
      <c r="S26" s="142">
        <f t="shared" si="1"/>
        <v>77.41935483870968</v>
      </c>
      <c r="T26" s="357">
        <f t="shared" si="2"/>
        <v>6</v>
      </c>
      <c r="U26" s="358">
        <f t="shared" si="3"/>
        <v>4</v>
      </c>
      <c r="V26" s="359">
        <f t="shared" si="4"/>
        <v>1.1666666666666667</v>
      </c>
    </row>
    <row r="27" spans="1:24" ht="16.149999999999999" customHeight="1" x14ac:dyDescent="0.25">
      <c r="A27" s="512" t="s">
        <v>50</v>
      </c>
      <c r="B27" s="513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5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0</v>
      </c>
      <c r="J27" s="128">
        <f>VLOOKUP($C$5,$A$100:$NR$157,Formula!J27)</f>
        <v>21</v>
      </c>
      <c r="K27" s="128">
        <f>VLOOKUP($C$5,$A$100:$NR$157,Formula!K27)</f>
        <v>31</v>
      </c>
      <c r="M27" s="510" t="s">
        <v>51</v>
      </c>
      <c r="N27" s="549"/>
      <c r="O27" s="128">
        <f>VLOOKUP($C$5,$A$100:$NR$157,Formula!O27)</f>
        <v>4</v>
      </c>
      <c r="Q27" s="512" t="s">
        <v>50</v>
      </c>
      <c r="R27" s="513"/>
      <c r="S27" s="142">
        <f t="shared" si="1"/>
        <v>67.741935483870961</v>
      </c>
      <c r="T27" s="357">
        <f t="shared" si="2"/>
        <v>5</v>
      </c>
      <c r="U27" s="358">
        <f t="shared" si="3"/>
        <v>4.2</v>
      </c>
      <c r="V27" s="359">
        <f t="shared" si="4"/>
        <v>2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VLOOKUP($C$5,$A$100:$NR$157,Formula!C28)</f>
        <v>4</v>
      </c>
      <c r="D28" s="130">
        <f>VLOOKUP($C$5,$A$100:$NR$157,Formula!D28)</f>
        <v>1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13</v>
      </c>
      <c r="I28" s="130">
        <f t="shared" si="8"/>
        <v>5</v>
      </c>
      <c r="J28" s="130">
        <f>VLOOKUP($C$5,$A$100:$NR$157,Formula!J28)</f>
        <v>55</v>
      </c>
      <c r="K28" s="130">
        <f>VLOOKUP($C$5,$A$100:$NR$157,Formula!K28)</f>
        <v>124</v>
      </c>
      <c r="M28" s="510" t="s">
        <v>53</v>
      </c>
      <c r="N28" s="549"/>
      <c r="O28" s="128">
        <f>VLOOKUP($C$5,$A$100:$NR$157,Formula!O28)</f>
        <v>10</v>
      </c>
      <c r="Q28" s="546" t="s">
        <v>52</v>
      </c>
      <c r="R28" s="547"/>
      <c r="S28" s="132">
        <f t="shared" si="1"/>
        <v>44.354838709677416</v>
      </c>
      <c r="T28" s="360">
        <f t="shared" si="2"/>
        <v>3.25</v>
      </c>
      <c r="U28" s="358">
        <f t="shared" si="3"/>
        <v>4.2307692307692308</v>
      </c>
      <c r="V28" s="361">
        <f t="shared" si="4"/>
        <v>5.3076923076923075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16</v>
      </c>
      <c r="D29" s="117">
        <f t="shared" si="9"/>
        <v>2</v>
      </c>
      <c r="E29" s="118">
        <f t="shared" si="9"/>
        <v>70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10</v>
      </c>
      <c r="J29" s="117">
        <f t="shared" si="9"/>
        <v>202</v>
      </c>
      <c r="K29" s="117">
        <f t="shared" si="9"/>
        <v>496</v>
      </c>
      <c r="M29" s="510" t="s">
        <v>55</v>
      </c>
      <c r="N29" s="549"/>
      <c r="O29" s="128">
        <f>VLOOKUP($C$5,$A$100:$NR$157,Formula!O29)</f>
        <v>41</v>
      </c>
      <c r="Q29" s="508" t="s">
        <v>54</v>
      </c>
      <c r="R29" s="509"/>
      <c r="S29" s="119">
        <f t="shared" si="1"/>
        <v>40.725806451612904</v>
      </c>
      <c r="T29" s="362">
        <f t="shared" si="2"/>
        <v>3.875</v>
      </c>
      <c r="U29" s="363">
        <f t="shared" si="3"/>
        <v>3.2580645161290325</v>
      </c>
      <c r="V29" s="353">
        <f t="shared" si="4"/>
        <v>4.741935483870968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26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24</v>
      </c>
      <c r="I30" s="123">
        <f>((+D30+E30+F30)-G30)-H30</f>
        <v>3</v>
      </c>
      <c r="J30" s="123">
        <f>VLOOKUP($C$5,$A$100:$NR$157,Formula!J30)</f>
        <v>87</v>
      </c>
      <c r="K30" s="123">
        <f>VLOOKUP($C$5,$A$100:$NR$157,Formula!K30)</f>
        <v>248</v>
      </c>
      <c r="M30" s="543" t="s">
        <v>57</v>
      </c>
      <c r="N30" s="556"/>
      <c r="O30" s="130">
        <f>VLOOKUP($C$5,$A$100:$NR$157,Formula!O30)</f>
        <v>5</v>
      </c>
      <c r="Q30" s="552" t="s">
        <v>56</v>
      </c>
      <c r="R30" s="553"/>
      <c r="S30" s="125">
        <f t="shared" si="1"/>
        <v>35.08064516129032</v>
      </c>
      <c r="T30" s="354">
        <f t="shared" si="2"/>
        <v>3</v>
      </c>
      <c r="U30" s="355">
        <f t="shared" si="3"/>
        <v>3.625</v>
      </c>
      <c r="V30" s="364">
        <f t="shared" si="4"/>
        <v>6.708333333333333</v>
      </c>
    </row>
    <row r="31" spans="1:24" ht="16.149999999999999" customHeight="1" thickBot="1" x14ac:dyDescent="0.3">
      <c r="A31" s="546" t="s">
        <v>58</v>
      </c>
      <c r="B31" s="547"/>
      <c r="C31" s="123">
        <f>VLOOKUP($C$5,$A$100:$NR$157,Formula!C31)</f>
        <v>8</v>
      </c>
      <c r="D31" s="130">
        <f>VLOOKUP($C$5,$A$100:$NR$157,Formula!D31)</f>
        <v>1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38</v>
      </c>
      <c r="I31" s="130">
        <f>((+D31+E31+F31)-G31)-H31</f>
        <v>7</v>
      </c>
      <c r="J31" s="130">
        <f>VLOOKUP($C$5,$A$100:$NR$157,Formula!J31)</f>
        <v>115</v>
      </c>
      <c r="K31" s="130">
        <f>VLOOKUP($C$5,$A$100:$NR$157,Formula!K31)</f>
        <v>248</v>
      </c>
      <c r="M31" s="550" t="s">
        <v>59</v>
      </c>
      <c r="N31" s="551"/>
      <c r="O31" s="347">
        <f>SUM(O32:O35)</f>
        <v>98</v>
      </c>
      <c r="Q31" s="546" t="s">
        <v>58</v>
      </c>
      <c r="R31" s="547"/>
      <c r="S31" s="132">
        <f t="shared" si="1"/>
        <v>46.37096774193548</v>
      </c>
      <c r="T31" s="360">
        <f t="shared" si="2"/>
        <v>4.75</v>
      </c>
      <c r="U31" s="365">
        <f t="shared" si="3"/>
        <v>3.0263157894736841</v>
      </c>
      <c r="V31" s="356">
        <f t="shared" si="4"/>
        <v>3.5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27</v>
      </c>
      <c r="D32" s="117">
        <f t="shared" si="10"/>
        <v>11</v>
      </c>
      <c r="E32" s="118">
        <f t="shared" si="10"/>
        <v>235</v>
      </c>
      <c r="F32" s="119">
        <f t="shared" si="10"/>
        <v>0</v>
      </c>
      <c r="G32" s="120">
        <f t="shared" si="10"/>
        <v>0</v>
      </c>
      <c r="H32" s="118">
        <f t="shared" si="10"/>
        <v>228</v>
      </c>
      <c r="I32" s="117">
        <f t="shared" si="10"/>
        <v>18</v>
      </c>
      <c r="J32" s="117">
        <f t="shared" si="10"/>
        <v>583</v>
      </c>
      <c r="K32" s="117">
        <f t="shared" si="10"/>
        <v>837</v>
      </c>
      <c r="M32" s="554" t="s">
        <v>61</v>
      </c>
      <c r="N32" s="555"/>
      <c r="O32" s="123">
        <f>VLOOKUP($C$5,$A$100:$NR$157,Formula!O32)</f>
        <v>53</v>
      </c>
      <c r="Q32" s="508" t="s">
        <v>60</v>
      </c>
      <c r="R32" s="509"/>
      <c r="S32" s="119">
        <f t="shared" si="1"/>
        <v>69.653524492234169</v>
      </c>
      <c r="T32" s="362">
        <f t="shared" si="2"/>
        <v>8.4444444444444446</v>
      </c>
      <c r="U32" s="363">
        <f t="shared" si="3"/>
        <v>2.557017543859649</v>
      </c>
      <c r="V32" s="353">
        <f t="shared" si="4"/>
        <v>1.1140350877192982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VLOOKUP($C$5,$A$100:$NR$157,Formula!C33)</f>
        <v>21</v>
      </c>
      <c r="D33" s="123">
        <f>VLOOKUP($C$5,$A$100:$NR$157,Formula!D33)</f>
        <v>8</v>
      </c>
      <c r="E33" s="124">
        <f>VLOOKUP($C$5,$A$100:$NR$157,Formula!E33)</f>
        <v>184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180</v>
      </c>
      <c r="I33" s="123">
        <f>((+D33+E33+F33)-G33)-H33</f>
        <v>12</v>
      </c>
      <c r="J33" s="123">
        <f>VLOOKUP($C$5,$A$100:$NR$157,Formula!J33)</f>
        <v>472</v>
      </c>
      <c r="K33" s="123">
        <f>VLOOKUP($C$5,$A$100:$NR$157,Formula!K33)</f>
        <v>651</v>
      </c>
      <c r="M33" s="510" t="s">
        <v>63</v>
      </c>
      <c r="N33" s="549"/>
      <c r="O33" s="128">
        <f>VLOOKUP($C$5,$A$100:$NR$157,Formula!O33)</f>
        <v>19</v>
      </c>
      <c r="Q33" s="552" t="s">
        <v>62</v>
      </c>
      <c r="R33" s="553"/>
      <c r="S33" s="125">
        <f t="shared" si="1"/>
        <v>72.503840245775734</v>
      </c>
      <c r="T33" s="354">
        <f t="shared" si="2"/>
        <v>8.5714285714285712</v>
      </c>
      <c r="U33" s="355">
        <f t="shared" si="3"/>
        <v>2.6222222222222222</v>
      </c>
      <c r="V33" s="364">
        <f t="shared" si="4"/>
        <v>0.99444444444444446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VLOOKUP($C$5,$A$100:$NR$157,Formula!C34)</f>
        <v>6</v>
      </c>
      <c r="D34" s="130">
        <f>VLOOKUP($C$5,$A$100:$NR$157,Formula!D34)</f>
        <v>3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48</v>
      </c>
      <c r="I34" s="130">
        <f>((+D34+E34+F34)-G34)-H34</f>
        <v>6</v>
      </c>
      <c r="J34" s="130">
        <f>VLOOKUP($C$5,$A$100:$NR$157,Formula!J34)</f>
        <v>111</v>
      </c>
      <c r="K34" s="130">
        <f>VLOOKUP($C$5,$A$100:$NR$157,Formula!K34)</f>
        <v>186</v>
      </c>
      <c r="M34" s="510" t="s">
        <v>65</v>
      </c>
      <c r="N34" s="549"/>
      <c r="O34" s="128">
        <f>VLOOKUP($C$5,$A$100:$NR$157,Formula!O34)</f>
        <v>8</v>
      </c>
      <c r="Q34" s="546" t="s">
        <v>64</v>
      </c>
      <c r="R34" s="547"/>
      <c r="S34" s="132">
        <f t="shared" si="1"/>
        <v>59.677419354838712</v>
      </c>
      <c r="T34" s="360">
        <f t="shared" si="2"/>
        <v>8</v>
      </c>
      <c r="U34" s="365">
        <f t="shared" si="3"/>
        <v>2.3125</v>
      </c>
      <c r="V34" s="364">
        <f t="shared" si="4"/>
        <v>1.5625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1</v>
      </c>
      <c r="D35" s="117">
        <f t="shared" si="11"/>
        <v>0</v>
      </c>
      <c r="E35" s="118">
        <f t="shared" si="11"/>
        <v>3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1</v>
      </c>
      <c r="J35" s="117">
        <f t="shared" si="11"/>
        <v>4</v>
      </c>
      <c r="K35" s="117">
        <f t="shared" si="11"/>
        <v>31</v>
      </c>
      <c r="M35" s="510" t="s">
        <v>67</v>
      </c>
      <c r="N35" s="549"/>
      <c r="O35" s="128">
        <f>VLOOKUP($C$5,$A$100:$NR$157,Formula!O35)</f>
        <v>18</v>
      </c>
      <c r="Q35" s="508" t="s">
        <v>66</v>
      </c>
      <c r="R35" s="509"/>
      <c r="S35" s="119">
        <f t="shared" si="1"/>
        <v>12.903225806451612</v>
      </c>
      <c r="T35" s="363">
        <f t="shared" si="2"/>
        <v>2</v>
      </c>
      <c r="U35" s="366">
        <f t="shared" si="3"/>
        <v>2</v>
      </c>
      <c r="V35" s="353">
        <f t="shared" si="4"/>
        <v>13.5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3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1</v>
      </c>
      <c r="J36" s="117">
        <f>VLOOKUP($C$5,$A$100:$NR$157,Formula!J36)</f>
        <v>4</v>
      </c>
      <c r="K36" s="117">
        <f>VLOOKUP($C$5,$A$100:$NR$157,Formula!K36)</f>
        <v>31</v>
      </c>
      <c r="M36" s="559" t="s">
        <v>69</v>
      </c>
      <c r="N36" s="560"/>
      <c r="O36" s="348">
        <f>VLOOKUP($C$5,$A$100:$NR$157,Formula!O36)</f>
        <v>3</v>
      </c>
      <c r="Q36" s="557" t="s">
        <v>68</v>
      </c>
      <c r="R36" s="558"/>
      <c r="S36" s="349">
        <f t="shared" si="1"/>
        <v>12.903225806451612</v>
      </c>
      <c r="T36" s="350">
        <f t="shared" si="2"/>
        <v>2</v>
      </c>
      <c r="U36" s="351">
        <f t="shared" si="3"/>
        <v>2</v>
      </c>
      <c r="V36" s="352">
        <f t="shared" si="4"/>
        <v>13.5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1030</v>
      </c>
      <c r="D40" s="135">
        <f t="shared" si="12"/>
        <v>424</v>
      </c>
      <c r="E40" s="135">
        <f t="shared" si="12"/>
        <v>511</v>
      </c>
      <c r="F40" s="136">
        <f t="shared" si="12"/>
        <v>307</v>
      </c>
      <c r="G40" s="136">
        <f t="shared" si="12"/>
        <v>69</v>
      </c>
      <c r="H40" s="137">
        <f t="shared" si="12"/>
        <v>2341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55</v>
      </c>
      <c r="H41" s="141">
        <f>SUM(C41:G41)</f>
        <v>55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VLOOKUP($C$5,$A$100:$NR$157,Formula!C42)</f>
        <v>19</v>
      </c>
      <c r="D42" s="143">
        <f>VLOOKUP($C$5,$A$100:$NR$157,Formula!D42)</f>
        <v>11</v>
      </c>
      <c r="E42" s="143">
        <f>VLOOKUP($C$5,$A$100:$NR$157,Formula!E42)</f>
        <v>10</v>
      </c>
      <c r="F42" s="143">
        <f>VLOOKUP($C$5,$A$100:$NR$157,Formula!F42)</f>
        <v>185</v>
      </c>
      <c r="G42" s="144">
        <f>VLOOKUP($C$5,$A$100:$NR$157,Formula!G42)</f>
        <v>0</v>
      </c>
      <c r="H42" s="145">
        <f>SUM(C42:G42)</f>
        <v>225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VLOOKUP($C$5,$A$100:$NR$157,Formula!C43)</f>
        <v>520</v>
      </c>
      <c r="D43" s="143">
        <f>VLOOKUP($C$5,$A$100:$NR$157,Formula!D43)</f>
        <v>393</v>
      </c>
      <c r="E43" s="143">
        <f>VLOOKUP($C$5,$A$100:$NR$157,Formula!E43)</f>
        <v>233</v>
      </c>
      <c r="F43" s="143">
        <f>VLOOKUP($C$5,$A$100:$NR$157,Formula!F43)</f>
        <v>119</v>
      </c>
      <c r="G43" s="144">
        <f>VLOOKUP($C$5,$A$100:$NR$157,Formula!G43)</f>
        <v>14</v>
      </c>
      <c r="H43" s="145">
        <f>SUM(C43:G43)</f>
        <v>1279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VLOOKUP($C$5,$A$100:$NR$157,Formula!C44)</f>
        <v>491</v>
      </c>
      <c r="D44" s="147">
        <f>VLOOKUP($C$5,$A$100:$NR$157,Formula!D44)</f>
        <v>20</v>
      </c>
      <c r="E44" s="147">
        <f>VLOOKUP($C$5,$A$100:$NR$157,Formula!E44)</f>
        <v>268</v>
      </c>
      <c r="F44" s="147">
        <f>VLOOKUP($C$5,$A$100:$NR$157,Formula!F44)</f>
        <v>3</v>
      </c>
      <c r="G44" s="148">
        <f>VLOOKUP($C$5,$A$100:$NR$157,Formula!G44)</f>
        <v>0</v>
      </c>
      <c r="H44" s="137">
        <f>SUM(C44:G44)</f>
        <v>782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7">
        <f>+C50+C59+C66+C72+C81+C85+C86+C87+C88+C89+C90</f>
        <v>9395</v>
      </c>
      <c r="D49" s="267">
        <f>+D50+D59+D66+D72+D81+D85+D86+D87+D88+D89+D90</f>
        <v>13787</v>
      </c>
      <c r="E49" s="267">
        <f>+E50+E59+E66+E72+E81+E85+E86+E87+E88+E89+E90</f>
        <v>7356</v>
      </c>
      <c r="F49" s="196"/>
      <c r="G49" s="196"/>
      <c r="H49" s="566" t="s">
        <v>164</v>
      </c>
      <c r="I49" s="567"/>
      <c r="J49" s="567"/>
      <c r="K49" s="304">
        <f>SUM(K50:K59)</f>
        <v>325</v>
      </c>
      <c r="L49" s="305">
        <f>SUM(L50:L59)</f>
        <v>392</v>
      </c>
      <c r="M49" s="306">
        <f>SUM(M50:M59)</f>
        <v>750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4838</v>
      </c>
      <c r="D50" s="269">
        <f>SUM(D51:D58)</f>
        <v>4452</v>
      </c>
      <c r="E50" s="270">
        <f>SUM(E51:E58)</f>
        <v>2994</v>
      </c>
      <c r="F50" s="197"/>
      <c r="G50" s="197"/>
      <c r="H50" s="592" t="s">
        <v>223</v>
      </c>
      <c r="I50" s="593"/>
      <c r="J50" s="593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VLOOKUP($C$5,$A$100:$NR$157,Formula!C51)</f>
        <v>64</v>
      </c>
      <c r="D51" s="272">
        <f>VLOOKUP($C$5,$A$100:$NR$157,Formula!D51)</f>
        <v>18</v>
      </c>
      <c r="E51" s="273">
        <f>VLOOKUP($C$5,$A$100:$NR$157,Formula!E51)</f>
        <v>117</v>
      </c>
      <c r="F51" s="196"/>
      <c r="G51" s="196"/>
      <c r="H51" s="596" t="s">
        <v>151</v>
      </c>
      <c r="I51" s="597"/>
      <c r="J51" s="597"/>
      <c r="K51" s="274">
        <f>VLOOKUP($C$5,$A$100:$NR$157,Formula!K51)</f>
        <v>171</v>
      </c>
      <c r="L51" s="275">
        <f>VLOOKUP($C$5,$A$100:$NR$157,Formula!L51)</f>
        <v>242</v>
      </c>
      <c r="M51" s="276">
        <f>VLOOKUP($C$5,$A$100:$NR$157,Formula!M51)</f>
        <v>179</v>
      </c>
    </row>
    <row r="52" spans="1:13" ht="16.149999999999999" customHeight="1" x14ac:dyDescent="0.25">
      <c r="A52" s="598" t="s">
        <v>124</v>
      </c>
      <c r="B52" s="599"/>
      <c r="C52" s="274">
        <f>VLOOKUP($C$5,$A$100:$NR$157,Formula!C52)</f>
        <v>723</v>
      </c>
      <c r="D52" s="275">
        <f>VLOOKUP($C$5,$A$100:$NR$157,Formula!D52)</f>
        <v>747</v>
      </c>
      <c r="E52" s="276">
        <f>VLOOKUP($C$5,$A$100:$NR$157,Formula!E52)</f>
        <v>501</v>
      </c>
      <c r="F52" s="196"/>
      <c r="G52" s="196"/>
      <c r="H52" s="596" t="s">
        <v>152</v>
      </c>
      <c r="I52" s="597"/>
      <c r="J52" s="597"/>
      <c r="K52" s="274">
        <f>VLOOKUP($C$5,$A$100:$NR$157,Formula!K52)</f>
        <v>140</v>
      </c>
      <c r="L52" s="275">
        <f>VLOOKUP($C$5,$A$100:$NR$157,Formula!L52)</f>
        <v>96</v>
      </c>
      <c r="M52" s="276">
        <f>VLOOKUP($C$5,$A$100:$NR$157,Formula!M52)</f>
        <v>215</v>
      </c>
    </row>
    <row r="53" spans="1:13" ht="16.149999999999999" customHeight="1" x14ac:dyDescent="0.25">
      <c r="A53" s="598" t="s">
        <v>125</v>
      </c>
      <c r="B53" s="599"/>
      <c r="C53" s="274">
        <f>VLOOKUP($C$5,$A$100:$NR$157,Formula!C53)</f>
        <v>330</v>
      </c>
      <c r="D53" s="275">
        <f>VLOOKUP($C$5,$A$100:$NR$157,Formula!D53)</f>
        <v>623</v>
      </c>
      <c r="E53" s="276">
        <f>VLOOKUP($C$5,$A$100:$NR$157,Formula!E53)</f>
        <v>323</v>
      </c>
      <c r="F53" s="196"/>
      <c r="G53" s="196"/>
      <c r="H53" s="596" t="s">
        <v>149</v>
      </c>
      <c r="I53" s="597"/>
      <c r="J53" s="597"/>
      <c r="K53" s="274">
        <f>VLOOKUP($C$5,$A$100:$NR$157,Formula!K53)</f>
        <v>14</v>
      </c>
      <c r="L53" s="275">
        <f>VLOOKUP($C$5,$A$100:$NR$157,Formula!L53)</f>
        <v>54</v>
      </c>
      <c r="M53" s="276">
        <f>VLOOKUP($C$5,$A$100:$NR$157,Formula!M53)</f>
        <v>3</v>
      </c>
    </row>
    <row r="54" spans="1:13" ht="16.149999999999999" customHeight="1" x14ac:dyDescent="0.25">
      <c r="A54" s="598" t="s">
        <v>126</v>
      </c>
      <c r="B54" s="599"/>
      <c r="C54" s="274">
        <f>VLOOKUP($C$5,$A$100:$NR$157,Formula!C54)</f>
        <v>534</v>
      </c>
      <c r="D54" s="275">
        <f>VLOOKUP($C$5,$A$100:$NR$157,Formula!D54)</f>
        <v>348</v>
      </c>
      <c r="E54" s="276">
        <f>VLOOKUP($C$5,$A$100:$NR$157,Formula!E54)</f>
        <v>274</v>
      </c>
      <c r="F54" s="196"/>
      <c r="G54" s="196"/>
      <c r="H54" s="596" t="s">
        <v>150</v>
      </c>
      <c r="I54" s="597"/>
      <c r="J54" s="59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82</v>
      </c>
    </row>
    <row r="55" spans="1:13" ht="16.149999999999999" customHeight="1" x14ac:dyDescent="0.25">
      <c r="A55" s="598" t="s">
        <v>127</v>
      </c>
      <c r="B55" s="599"/>
      <c r="C55" s="274">
        <f>VLOOKUP($C$5,$A$100:$NR$157,Formula!C55)</f>
        <v>460</v>
      </c>
      <c r="D55" s="275">
        <f>VLOOKUP($C$5,$A$100:$NR$157,Formula!D55)</f>
        <v>468</v>
      </c>
      <c r="E55" s="276">
        <f>VLOOKUP($C$5,$A$100:$NR$157,Formula!E55)</f>
        <v>306</v>
      </c>
      <c r="F55" s="196"/>
      <c r="G55" s="196"/>
      <c r="H55" s="596" t="s">
        <v>250</v>
      </c>
      <c r="I55" s="597"/>
      <c r="J55" s="597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30</v>
      </c>
    </row>
    <row r="56" spans="1:13" ht="16.149999999999999" customHeight="1" x14ac:dyDescent="0.25">
      <c r="A56" s="598" t="s">
        <v>128</v>
      </c>
      <c r="B56" s="599"/>
      <c r="C56" s="274">
        <f>VLOOKUP($C$5,$A$100:$NR$157,Formula!C56)</f>
        <v>214</v>
      </c>
      <c r="D56" s="275">
        <f>VLOOKUP($C$5,$A$100:$NR$157,Formula!D56)</f>
        <v>158</v>
      </c>
      <c r="E56" s="276">
        <f>VLOOKUP($C$5,$A$100:$NR$157,Formula!E56)</f>
        <v>134</v>
      </c>
      <c r="F56" s="196"/>
      <c r="G56" s="196"/>
      <c r="H56" s="596" t="s">
        <v>209</v>
      </c>
      <c r="I56" s="597"/>
      <c r="J56" s="59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26</v>
      </c>
    </row>
    <row r="57" spans="1:13" ht="16.149999999999999" customHeight="1" x14ac:dyDescent="0.25">
      <c r="A57" s="598" t="s">
        <v>129</v>
      </c>
      <c r="B57" s="599"/>
      <c r="C57" s="274">
        <f>VLOOKUP($C$5,$A$100:$NR$157,Formula!C57)</f>
        <v>72</v>
      </c>
      <c r="D57" s="275">
        <f>VLOOKUP($C$5,$A$100:$NR$157,Formula!D57)</f>
        <v>19</v>
      </c>
      <c r="E57" s="276">
        <f>VLOOKUP($C$5,$A$100:$NR$157,Formula!E57)</f>
        <v>125</v>
      </c>
      <c r="F57" s="196"/>
      <c r="G57" s="196"/>
      <c r="H57" s="596" t="s">
        <v>210</v>
      </c>
      <c r="I57" s="597"/>
      <c r="J57" s="59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161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VLOOKUP($C$5,$A$100:$NR$157,Formula!C58)</f>
        <v>2441</v>
      </c>
      <c r="D58" s="278">
        <f>VLOOKUP($C$5,$A$100:$NR$157,Formula!D58)</f>
        <v>2071</v>
      </c>
      <c r="E58" s="279">
        <f>VLOOKUP($C$5,$A$100:$NR$157,Formula!E58)</f>
        <v>1214</v>
      </c>
      <c r="F58" s="196"/>
      <c r="G58" s="196"/>
      <c r="H58" s="596" t="s">
        <v>211</v>
      </c>
      <c r="I58" s="597"/>
      <c r="J58" s="59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3947</v>
      </c>
      <c r="D59" s="281">
        <f>SUM(D60:D65)</f>
        <v>7575</v>
      </c>
      <c r="E59" s="282">
        <f>SUM(E60:E65)</f>
        <v>2674</v>
      </c>
      <c r="F59" s="197"/>
      <c r="G59" s="197"/>
      <c r="H59" s="619" t="s">
        <v>212</v>
      </c>
      <c r="I59" s="620"/>
      <c r="J59" s="620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54</v>
      </c>
    </row>
    <row r="60" spans="1:13" ht="16.149999999999999" customHeight="1" x14ac:dyDescent="0.25">
      <c r="A60" s="594" t="s">
        <v>131</v>
      </c>
      <c r="B60" s="595"/>
      <c r="C60" s="271">
        <f>VLOOKUP($C$5,$A$100:$NR$157,Formula!C60)</f>
        <v>1371</v>
      </c>
      <c r="D60" s="272">
        <f>VLOOKUP($C$5,$A$100:$NR$157,Formula!D60)</f>
        <v>2210</v>
      </c>
      <c r="E60" s="273">
        <f>VLOOKUP($C$5,$A$100:$NR$157,Formula!E60)</f>
        <v>768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VLOOKUP($C$5,$A$100:$NR$157,Formula!C61)</f>
        <v>553</v>
      </c>
      <c r="D61" s="275">
        <f>VLOOKUP($C$5,$A$100:$NR$157,Formula!D61)</f>
        <v>1083</v>
      </c>
      <c r="E61" s="276">
        <f>VLOOKUP($C$5,$A$100:$NR$157,Formula!E61)</f>
        <v>381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VLOOKUP($C$5,$A$100:$NR$157,Formula!C63)</f>
        <v>614</v>
      </c>
      <c r="D63" s="275">
        <f>VLOOKUP($C$5,$A$100:$NR$157,Formula!D63)</f>
        <v>1746</v>
      </c>
      <c r="E63" s="276">
        <f>VLOOKUP($C$5,$A$100:$NR$157,Formula!E63)</f>
        <v>675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VLOOKUP($C$5,$A$100:$NR$157,Formula!C64)</f>
        <v>40</v>
      </c>
      <c r="D64" s="284">
        <f>VLOOKUP($C$5,$A$100:$NR$157,Formula!D64)</f>
        <v>30</v>
      </c>
      <c r="E64" s="285">
        <f>VLOOKUP($C$5,$A$100:$NR$157,Formula!E64)</f>
        <v>37</v>
      </c>
      <c r="F64" s="196"/>
      <c r="G64" s="196"/>
      <c r="H64" s="617" t="s">
        <v>169</v>
      </c>
      <c r="I64" s="618"/>
      <c r="J64" s="618"/>
      <c r="K64" s="304">
        <f>SUM(K65:K66)</f>
        <v>7478</v>
      </c>
      <c r="L64" s="305">
        <f>SUM(L65:L66)</f>
        <v>1299</v>
      </c>
      <c r="M64" s="306">
        <f>SUM(M65:M66)</f>
        <v>2945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VLOOKUP($C$5,$A$100:$NR$157,Formula!C65)</f>
        <v>1369</v>
      </c>
      <c r="D65" s="284">
        <f>VLOOKUP($C$5,$A$100:$NR$157,Formula!D65)</f>
        <v>2506</v>
      </c>
      <c r="E65" s="285">
        <f>VLOOKUP($C$5,$A$100:$NR$157,Formula!E65)</f>
        <v>813</v>
      </c>
      <c r="F65" s="196"/>
      <c r="G65" s="196"/>
      <c r="H65" s="592" t="s">
        <v>170</v>
      </c>
      <c r="I65" s="593"/>
      <c r="J65" s="593"/>
      <c r="K65" s="271">
        <f>VLOOKUP($C$5,$A$100:$NR$157,Formula!K65)</f>
        <v>4335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66" t="s">
        <v>167</v>
      </c>
      <c r="B66" s="567"/>
      <c r="C66" s="288">
        <f>SUM(C67:C71)</f>
        <v>150</v>
      </c>
      <c r="D66" s="288">
        <f>SUM(D67:D71)</f>
        <v>100</v>
      </c>
      <c r="E66" s="288">
        <f>SUM(E67:E71)</f>
        <v>288</v>
      </c>
      <c r="F66" s="196"/>
      <c r="G66" s="196"/>
      <c r="H66" s="619" t="s">
        <v>251</v>
      </c>
      <c r="I66" s="620"/>
      <c r="J66" s="620"/>
      <c r="K66" s="277">
        <f>VLOOKUP($C$5,$A$100:$NR$157,Formula!K66)</f>
        <v>3143</v>
      </c>
      <c r="L66" s="278">
        <f>VLOOKUP($C$5,$A$100:$NR$157,Formula!L66)</f>
        <v>1299</v>
      </c>
      <c r="M66" s="279">
        <f>VLOOKUP($C$5,$A$100:$NR$157,Formula!M66)</f>
        <v>2945</v>
      </c>
    </row>
    <row r="67" spans="1:13" ht="16.149999999999999" customHeight="1" x14ac:dyDescent="0.25">
      <c r="A67" s="594" t="s">
        <v>135</v>
      </c>
      <c r="B67" s="595"/>
      <c r="C67" s="271">
        <f>VLOOKUP($C$5,$A$100:$NR$157,Formula!C67)</f>
        <v>34</v>
      </c>
      <c r="D67" s="272">
        <f>VLOOKUP($C$5,$A$100:$NR$157,Formula!D67)</f>
        <v>50</v>
      </c>
      <c r="E67" s="273">
        <f>VLOOKUP($C$5,$A$100:$NR$157,Formula!E67)</f>
        <v>71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VLOOKUP($C$5,$A$100:$NR$157,Formula!C68)</f>
        <v>60</v>
      </c>
      <c r="D68" s="275">
        <f>VLOOKUP($C$5,$A$100:$NR$157,Formula!D68)</f>
        <v>26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100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VLOOKUP($C$5,$A$100:$NR$157,Formula!C70)</f>
        <v>20</v>
      </c>
      <c r="D70" s="275">
        <f>VLOOKUP($C$5,$A$100:$NR$157,Formula!D70)</f>
        <v>7</v>
      </c>
      <c r="E70" s="276">
        <f>VLOOKUP($C$5,$A$100:$NR$157,Formula!E70)</f>
        <v>29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VLOOKUP($C$5,$A$100:$NR$157,Formula!C71)</f>
        <v>26</v>
      </c>
      <c r="D71" s="284">
        <f>VLOOKUP($C$5,$A$100:$NR$157,Formula!D71)</f>
        <v>14</v>
      </c>
      <c r="E71" s="285">
        <f>VLOOKUP($C$5,$A$100:$NR$157,Formula!E71)</f>
        <v>52</v>
      </c>
      <c r="F71" s="196"/>
      <c r="G71" s="196"/>
      <c r="H71" s="630" t="s">
        <v>175</v>
      </c>
      <c r="I71" s="631"/>
      <c r="J71" s="632"/>
      <c r="K71" s="315">
        <f>VLOOKUP($C$5,$A$100:$NR$157,Formula!K71)</f>
        <v>10606</v>
      </c>
      <c r="L71" s="316">
        <f>VLOOKUP($C$5,$A$100:$NR$157,Formula!L71)</f>
        <v>1153</v>
      </c>
      <c r="M71" s="317">
        <f>VLOOKUP($C$5,$A$100:$NR$157,Formula!M71)</f>
        <v>1638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153</v>
      </c>
      <c r="D72" s="287">
        <f>SUM(D73:D80)</f>
        <v>391</v>
      </c>
      <c r="E72" s="288">
        <f>SUM(E73:E80)</f>
        <v>884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VLOOKUP($C$5,$A$100:$NR$157,Formula!C73)</f>
        <v>0</v>
      </c>
      <c r="D73" s="272">
        <f>VLOOKUP($C$5,$A$100:$NR$157,Formula!D73)</f>
        <v>4</v>
      </c>
      <c r="E73" s="273">
        <f>VLOOKUP($C$5,$A$100:$NR$157,Formula!E73)</f>
        <v>6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VLOOKUP($C$5,$A$100:$NR$157,Formula!C75)</f>
        <v>4</v>
      </c>
      <c r="D75" s="275">
        <f>VLOOKUP($C$5,$A$100:$NR$157,Formula!D75)</f>
        <v>22</v>
      </c>
      <c r="E75" s="276">
        <f>VLOOKUP($C$5,$A$100:$NR$157,Formula!E75)</f>
        <v>87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49" t="s">
        <v>252</v>
      </c>
      <c r="I76" s="650"/>
      <c r="J76" s="650"/>
      <c r="K76" s="322">
        <f>VLOOKUP($C$5,$A$100:$NR$157,Formula!K76)</f>
        <v>2851</v>
      </c>
      <c r="L76" s="323">
        <f>VLOOKUP($C$5,$A$100:$NR$157,Formula!L76)</f>
        <v>3538</v>
      </c>
      <c r="M76" s="324">
        <f>VLOOKUP($C$5,$A$100:$NR$157,Formula!M76)</f>
        <v>2189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VLOOKUP($C$5,$A$100:$NR$157,Formula!C77)</f>
        <v>9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40" t="s">
        <v>180</v>
      </c>
      <c r="I77" s="641"/>
      <c r="J77" s="641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567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VLOOKUP($C$5,$A$100:$NR$157,Formula!C79)</f>
        <v>27</v>
      </c>
      <c r="D79" s="275">
        <f>VLOOKUP($C$5,$A$100:$NR$157,Formula!D79)</f>
        <v>295</v>
      </c>
      <c r="E79" s="276">
        <f>VLOOKUP($C$5,$A$100:$NR$157,Formula!E79)</f>
        <v>163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VLOOKUP($C$5,$A$100:$NR$157,Formula!C80)</f>
        <v>113</v>
      </c>
      <c r="D80" s="284">
        <f>VLOOKUP($C$5,$A$100:$NR$157,Formula!D80)</f>
        <v>70</v>
      </c>
      <c r="E80" s="285">
        <f>VLOOKUP($C$5,$A$100:$NR$157,Formula!E80)</f>
        <v>61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13</v>
      </c>
      <c r="D81" s="287">
        <f>SUM(D82:D84)</f>
        <v>114</v>
      </c>
      <c r="E81" s="288">
        <f>SUM(E82:E84)</f>
        <v>65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VLOOKUP($C$5,$A$100:$NR$157,Formula!C82)</f>
        <v>9</v>
      </c>
      <c r="D82" s="272">
        <f>VLOOKUP($C$5,$A$100:$NR$157,Formula!D82)</f>
        <v>62</v>
      </c>
      <c r="E82" s="273">
        <f>VLOOKUP($C$5,$A$100:$NR$157,Formula!E82)</f>
        <v>37</v>
      </c>
      <c r="F82" s="196"/>
      <c r="G82" s="196"/>
      <c r="H82" s="664" t="s">
        <v>224</v>
      </c>
      <c r="I82" s="665"/>
      <c r="J82" s="665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VLOOKUP($C$5,$A$100:$NR$157,Formula!C83)</f>
        <v>1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VLOOKUP($C$5,$A$100:$NR$157,Formula!C84)</f>
        <v>3</v>
      </c>
      <c r="D84" s="284">
        <f>VLOOKUP($C$5,$A$100:$NR$157,Formula!D84)</f>
        <v>52</v>
      </c>
      <c r="E84" s="285">
        <f>VLOOKUP($C$5,$A$100:$NR$157,Formula!E84)</f>
        <v>28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VLOOKUP($C$5,$A$100:$NR$157,Formula!K86)</f>
        <v>4165</v>
      </c>
      <c r="L86" s="335">
        <f>VLOOKUP($C$5,$A$100:$NR$157,Formula!L86)</f>
        <v>1923</v>
      </c>
      <c r="M86" s="336">
        <f>VLOOKUP($C$5,$A$100:$NR$157,Formula!M86)</f>
        <v>29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VLOOKUP($C$5,$A$100:$NR$157,Formula!K87)</f>
        <v>9040</v>
      </c>
      <c r="L87" s="337">
        <f>VLOOKUP($C$5,$A$100:$NR$157,Formula!L87)</f>
        <v>1820</v>
      </c>
      <c r="M87" s="338">
        <f>VLOOKUP($C$5,$A$100:$NR$157,Formula!M87)</f>
        <v>89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6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VLOOKUP($C$5,$A$100:$NR$157,Formula!C89)</f>
        <v>67</v>
      </c>
      <c r="D89" s="296">
        <f>VLOOKUP($C$5,$A$100:$NR$157,Formula!D89)</f>
        <v>678</v>
      </c>
      <c r="E89" s="297">
        <f>VLOOKUP($C$5,$A$100:$NR$157,Formula!E89)</f>
        <v>205</v>
      </c>
      <c r="F89" s="196"/>
      <c r="G89" s="196"/>
      <c r="H89" s="683" t="s">
        <v>215</v>
      </c>
      <c r="I89" s="684"/>
      <c r="J89" s="685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VLOOKUP($C$5,$A$100:$NR$157,Formula!C90)</f>
        <v>227</v>
      </c>
      <c r="D90" s="299">
        <f>VLOOKUP($C$5,$A$100:$NR$157,Formula!D90)</f>
        <v>477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693"/>
      <c r="C99" s="69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5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4</v>
      </c>
      <c r="T100" s="159">
        <f t="shared" si="13"/>
        <v>8</v>
      </c>
      <c r="U100" s="159">
        <f t="shared" si="13"/>
        <v>15</v>
      </c>
      <c r="V100" s="159">
        <f t="shared" si="13"/>
        <v>36</v>
      </c>
      <c r="W100" s="159">
        <f t="shared" si="13"/>
        <v>6</v>
      </c>
      <c r="X100" s="159">
        <f t="shared" si="13"/>
        <v>1</v>
      </c>
      <c r="Y100" s="159">
        <f t="shared" si="13"/>
        <v>14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7</v>
      </c>
      <c r="AH100" s="159">
        <f t="shared" si="13"/>
        <v>7</v>
      </c>
      <c r="AI100" s="159">
        <f t="shared" si="13"/>
        <v>2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1</v>
      </c>
      <c r="AO100" s="159">
        <f t="shared" si="13"/>
        <v>1</v>
      </c>
      <c r="AP100" s="159">
        <f t="shared" si="13"/>
        <v>1</v>
      </c>
      <c r="AQ100" s="159">
        <f t="shared" si="13"/>
        <v>8</v>
      </c>
      <c r="AR100" s="159">
        <f t="shared" si="13"/>
        <v>3</v>
      </c>
      <c r="AS100" s="159">
        <f t="shared" si="13"/>
        <v>0</v>
      </c>
      <c r="AT100" s="159">
        <f t="shared" si="13"/>
        <v>117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31</v>
      </c>
      <c r="BC100" s="159">
        <f t="shared" si="13"/>
        <v>94</v>
      </c>
      <c r="BD100" s="159">
        <f t="shared" si="13"/>
        <v>50</v>
      </c>
      <c r="BE100" s="159">
        <f t="shared" si="13"/>
        <v>8</v>
      </c>
      <c r="BF100" s="159">
        <f t="shared" si="13"/>
        <v>17</v>
      </c>
      <c r="BG100" s="159">
        <f t="shared" si="13"/>
        <v>6</v>
      </c>
      <c r="BH100" s="159">
        <f t="shared" si="13"/>
        <v>5</v>
      </c>
      <c r="BI100" s="159">
        <f t="shared" si="13"/>
        <v>17</v>
      </c>
      <c r="BJ100" s="159">
        <f t="shared" si="13"/>
        <v>26</v>
      </c>
      <c r="BK100" s="159">
        <f t="shared" si="13"/>
        <v>44</v>
      </c>
      <c r="BL100" s="159">
        <f t="shared" si="13"/>
        <v>209</v>
      </c>
      <c r="BM100" s="159">
        <f t="shared" si="13"/>
        <v>51</v>
      </c>
      <c r="BN100" s="159">
        <f t="shared" si="13"/>
        <v>3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112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27</v>
      </c>
      <c r="DN100" s="159">
        <f t="shared" si="14"/>
        <v>91</v>
      </c>
      <c r="DO100" s="159">
        <f t="shared" si="14"/>
        <v>47</v>
      </c>
      <c r="DP100" s="159">
        <f t="shared" si="14"/>
        <v>8</v>
      </c>
      <c r="DQ100" s="159">
        <f t="shared" si="14"/>
        <v>17</v>
      </c>
      <c r="DR100" s="159">
        <f t="shared" si="14"/>
        <v>6</v>
      </c>
      <c r="DS100" s="159">
        <f t="shared" si="14"/>
        <v>5</v>
      </c>
      <c r="DT100" s="159">
        <f t="shared" si="14"/>
        <v>13</v>
      </c>
      <c r="DU100" s="159">
        <f t="shared" si="14"/>
        <v>24</v>
      </c>
      <c r="DV100" s="159">
        <f t="shared" si="14"/>
        <v>38</v>
      </c>
      <c r="DW100" s="159">
        <f t="shared" si="14"/>
        <v>205</v>
      </c>
      <c r="DX100" s="159">
        <f t="shared" si="14"/>
        <v>48</v>
      </c>
      <c r="DY100" s="159">
        <f t="shared" si="14"/>
        <v>2</v>
      </c>
      <c r="DZ100" s="159">
        <f t="shared" si="14"/>
        <v>640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58</v>
      </c>
      <c r="EH100" s="159">
        <f t="shared" si="15"/>
        <v>217</v>
      </c>
      <c r="EI100" s="159">
        <f t="shared" si="15"/>
        <v>288</v>
      </c>
      <c r="EJ100" s="159">
        <f t="shared" si="15"/>
        <v>150</v>
      </c>
      <c r="EK100" s="159">
        <f t="shared" si="15"/>
        <v>17</v>
      </c>
      <c r="EL100" s="159">
        <f t="shared" si="15"/>
        <v>17</v>
      </c>
      <c r="EM100" s="159">
        <f t="shared" si="15"/>
        <v>24</v>
      </c>
      <c r="EN100" s="159">
        <f t="shared" si="15"/>
        <v>21</v>
      </c>
      <c r="EO100" s="159">
        <f t="shared" si="15"/>
        <v>55</v>
      </c>
      <c r="EP100" s="159">
        <f t="shared" si="15"/>
        <v>87</v>
      </c>
      <c r="EQ100" s="159">
        <f t="shared" si="15"/>
        <v>115</v>
      </c>
      <c r="ER100" s="159">
        <f t="shared" si="15"/>
        <v>494</v>
      </c>
      <c r="ES100" s="159">
        <f t="shared" si="15"/>
        <v>111</v>
      </c>
      <c r="ET100" s="159">
        <f t="shared" si="15"/>
        <v>4</v>
      </c>
      <c r="EU100" s="159">
        <f t="shared" si="15"/>
        <v>930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155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31</v>
      </c>
      <c r="FJ100" s="159">
        <f t="shared" si="15"/>
        <v>124</v>
      </c>
      <c r="FK100" s="159">
        <f t="shared" si="15"/>
        <v>248</v>
      </c>
      <c r="FL100" s="159">
        <f t="shared" si="15"/>
        <v>465</v>
      </c>
      <c r="FM100" s="159">
        <f t="shared" si="15"/>
        <v>1116</v>
      </c>
      <c r="FN100" s="159">
        <f t="shared" si="15"/>
        <v>186</v>
      </c>
      <c r="FO100" s="159">
        <f t="shared" si="15"/>
        <v>31</v>
      </c>
      <c r="FP100" s="159">
        <f t="shared" si="15"/>
        <v>160</v>
      </c>
      <c r="FQ100" s="159">
        <f t="shared" si="15"/>
        <v>163</v>
      </c>
      <c r="FR100" s="159">
        <f t="shared" si="15"/>
        <v>0</v>
      </c>
      <c r="FS100" s="159">
        <f t="shared" si="15"/>
        <v>0</v>
      </c>
      <c r="FT100" s="159">
        <f t="shared" si="15"/>
        <v>17</v>
      </c>
      <c r="FU100" s="159">
        <f t="shared" si="15"/>
        <v>636</v>
      </c>
      <c r="FV100" s="159">
        <f t="shared" si="15"/>
        <v>4</v>
      </c>
      <c r="FW100" s="159">
        <f t="shared" si="15"/>
        <v>1</v>
      </c>
      <c r="FX100" s="159">
        <f t="shared" si="15"/>
        <v>8</v>
      </c>
      <c r="FY100" s="159">
        <f t="shared" si="15"/>
        <v>98</v>
      </c>
      <c r="FZ100" s="159">
        <f t="shared" si="15"/>
        <v>4</v>
      </c>
      <c r="GA100" s="159">
        <f t="shared" si="15"/>
        <v>0</v>
      </c>
      <c r="GB100" s="159">
        <f t="shared" si="15"/>
        <v>1</v>
      </c>
      <c r="GC100" s="159">
        <f t="shared" si="15"/>
        <v>18</v>
      </c>
      <c r="GD100" s="159">
        <f t="shared" si="15"/>
        <v>4</v>
      </c>
      <c r="GE100" s="159">
        <f t="shared" si="15"/>
        <v>10</v>
      </c>
      <c r="GF100" s="159">
        <f t="shared" si="15"/>
        <v>41</v>
      </c>
      <c r="GG100" s="159">
        <f t="shared" si="15"/>
        <v>5</v>
      </c>
      <c r="GH100" s="159">
        <f t="shared" si="15"/>
        <v>53</v>
      </c>
      <c r="GI100" s="159">
        <f t="shared" si="15"/>
        <v>19</v>
      </c>
      <c r="GJ100" s="159">
        <f t="shared" si="15"/>
        <v>8</v>
      </c>
      <c r="GK100" s="159">
        <f t="shared" si="15"/>
        <v>18</v>
      </c>
      <c r="GL100" s="159">
        <f t="shared" si="15"/>
        <v>3</v>
      </c>
      <c r="GM100" s="159">
        <f t="shared" si="15"/>
        <v>2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86</v>
      </c>
      <c r="GR100" s="159">
        <f t="shared" si="16"/>
        <v>22</v>
      </c>
      <c r="GS100" s="159">
        <f t="shared" si="16"/>
        <v>11</v>
      </c>
      <c r="GT100" s="159">
        <f t="shared" si="16"/>
        <v>10</v>
      </c>
      <c r="GU100" s="159">
        <f t="shared" si="16"/>
        <v>187</v>
      </c>
      <c r="GV100" s="159">
        <f t="shared" si="16"/>
        <v>181</v>
      </c>
      <c r="GW100" s="159">
        <f t="shared" si="16"/>
        <v>535</v>
      </c>
      <c r="GX100" s="159">
        <f t="shared" si="16"/>
        <v>393</v>
      </c>
      <c r="GY100" s="159">
        <f t="shared" si="16"/>
        <v>233</v>
      </c>
      <c r="GZ100" s="159">
        <f t="shared" si="16"/>
        <v>132</v>
      </c>
      <c r="HA100" s="159">
        <f t="shared" si="16"/>
        <v>888</v>
      </c>
      <c r="HB100" s="159">
        <f t="shared" si="16"/>
        <v>492</v>
      </c>
      <c r="HC100" s="159">
        <f t="shared" si="16"/>
        <v>20</v>
      </c>
      <c r="HD100" s="159">
        <f t="shared" si="16"/>
        <v>268</v>
      </c>
      <c r="HE100" s="159">
        <f t="shared" si="16"/>
        <v>3</v>
      </c>
      <c r="HF100" s="159">
        <f t="shared" si="16"/>
        <v>331</v>
      </c>
      <c r="HG100" s="159">
        <f t="shared" si="16"/>
        <v>107</v>
      </c>
      <c r="HH100" s="159">
        <f t="shared" si="16"/>
        <v>100</v>
      </c>
      <c r="HI100" s="159">
        <f t="shared" si="16"/>
        <v>793</v>
      </c>
      <c r="HJ100" s="159">
        <f t="shared" si="16"/>
        <v>739</v>
      </c>
      <c r="HK100" s="159">
        <f t="shared" si="16"/>
        <v>958</v>
      </c>
      <c r="HL100" s="159">
        <f t="shared" si="16"/>
        <v>1844</v>
      </c>
      <c r="HM100" s="159">
        <f t="shared" si="16"/>
        <v>352</v>
      </c>
      <c r="HN100" s="159">
        <f t="shared" si="16"/>
        <v>675</v>
      </c>
      <c r="HO100" s="159">
        <f t="shared" si="16"/>
        <v>461</v>
      </c>
      <c r="HP100" s="159">
        <f t="shared" si="16"/>
        <v>534</v>
      </c>
      <c r="HQ100" s="159">
        <f t="shared" si="16"/>
        <v>360</v>
      </c>
      <c r="HR100" s="159">
        <f t="shared" si="16"/>
        <v>340</v>
      </c>
      <c r="HS100" s="159">
        <f t="shared" si="16"/>
        <v>460</v>
      </c>
      <c r="HT100" s="159">
        <f t="shared" si="16"/>
        <v>487</v>
      </c>
      <c r="HU100" s="159">
        <f t="shared" si="16"/>
        <v>576</v>
      </c>
      <c r="HV100" s="159">
        <f t="shared" si="16"/>
        <v>214</v>
      </c>
      <c r="HW100" s="159">
        <f t="shared" si="16"/>
        <v>158</v>
      </c>
      <c r="HX100" s="159">
        <f t="shared" si="16"/>
        <v>176</v>
      </c>
      <c r="HY100" s="159">
        <f t="shared" si="16"/>
        <v>86</v>
      </c>
      <c r="HZ100" s="159">
        <f t="shared" si="16"/>
        <v>55</v>
      </c>
      <c r="IA100" s="159">
        <f t="shared" si="16"/>
        <v>726</v>
      </c>
      <c r="IB100" s="159">
        <f t="shared" si="16"/>
        <v>2454</v>
      </c>
      <c r="IC100" s="159">
        <f t="shared" si="16"/>
        <v>2197</v>
      </c>
      <c r="ID100" s="159">
        <f t="shared" si="16"/>
        <v>1700</v>
      </c>
      <c r="IE100" s="159">
        <f t="shared" si="16"/>
        <v>1511</v>
      </c>
      <c r="IF100" s="159">
        <f t="shared" si="16"/>
        <v>2530</v>
      </c>
      <c r="IG100" s="159">
        <f t="shared" si="16"/>
        <v>3212</v>
      </c>
      <c r="IH100" s="159">
        <f t="shared" si="16"/>
        <v>667</v>
      </c>
      <c r="II100" s="159">
        <f t="shared" si="16"/>
        <v>1325</v>
      </c>
      <c r="IJ100" s="159">
        <f t="shared" si="16"/>
        <v>1545</v>
      </c>
      <c r="IK100" s="159">
        <f t="shared" si="16"/>
        <v>17</v>
      </c>
      <c r="IL100" s="159">
        <f t="shared" si="16"/>
        <v>28</v>
      </c>
      <c r="IM100" s="159">
        <f t="shared" si="16"/>
        <v>284</v>
      </c>
      <c r="IN100" s="159">
        <f t="shared" si="16"/>
        <v>614</v>
      </c>
      <c r="IO100" s="159">
        <f t="shared" si="16"/>
        <v>1843</v>
      </c>
      <c r="IP100" s="159">
        <f t="shared" si="16"/>
        <v>988</v>
      </c>
      <c r="IQ100" s="159">
        <f t="shared" si="16"/>
        <v>40</v>
      </c>
      <c r="IR100" s="159">
        <f t="shared" si="16"/>
        <v>35</v>
      </c>
      <c r="IS100" s="159">
        <f t="shared" si="16"/>
        <v>52</v>
      </c>
      <c r="IT100" s="159">
        <f t="shared" si="16"/>
        <v>1394</v>
      </c>
      <c r="IU100" s="159">
        <f t="shared" si="16"/>
        <v>2634</v>
      </c>
      <c r="IV100" s="159">
        <f t="shared" si="16"/>
        <v>953</v>
      </c>
      <c r="IW100" s="159">
        <f t="shared" si="16"/>
        <v>34</v>
      </c>
      <c r="IX100" s="159">
        <f t="shared" si="16"/>
        <v>75</v>
      </c>
      <c r="IY100" s="159">
        <f t="shared" si="16"/>
        <v>588</v>
      </c>
      <c r="IZ100" s="159">
        <f t="shared" si="16"/>
        <v>60</v>
      </c>
      <c r="JA100" s="159">
        <f t="shared" ref="JA100:LL100" si="17">SUM(JA101:JA110)</f>
        <v>26</v>
      </c>
      <c r="JB100" s="159">
        <f t="shared" si="17"/>
        <v>36</v>
      </c>
      <c r="JC100" s="159">
        <f t="shared" si="17"/>
        <v>10</v>
      </c>
      <c r="JD100" s="159">
        <f t="shared" si="17"/>
        <v>3</v>
      </c>
      <c r="JE100" s="159">
        <f t="shared" si="17"/>
        <v>419</v>
      </c>
      <c r="JF100" s="159">
        <f t="shared" si="17"/>
        <v>20</v>
      </c>
      <c r="JG100" s="159">
        <f t="shared" si="17"/>
        <v>19</v>
      </c>
      <c r="JH100" s="159">
        <f t="shared" si="17"/>
        <v>84</v>
      </c>
      <c r="JI100" s="159">
        <f t="shared" si="17"/>
        <v>38</v>
      </c>
      <c r="JJ100" s="159">
        <f t="shared" si="17"/>
        <v>82</v>
      </c>
      <c r="JK100" s="159">
        <f t="shared" si="17"/>
        <v>202</v>
      </c>
      <c r="JL100" s="159">
        <f t="shared" si="17"/>
        <v>0</v>
      </c>
      <c r="JM100" s="159">
        <f t="shared" si="17"/>
        <v>30</v>
      </c>
      <c r="JN100" s="159">
        <f t="shared" si="17"/>
        <v>138</v>
      </c>
      <c r="JO100" s="159">
        <f t="shared" si="17"/>
        <v>0</v>
      </c>
      <c r="JP100" s="159">
        <f t="shared" si="17"/>
        <v>0</v>
      </c>
      <c r="JQ100" s="159">
        <f t="shared" si="17"/>
        <v>3</v>
      </c>
      <c r="JR100" s="159">
        <f t="shared" si="17"/>
        <v>4</v>
      </c>
      <c r="JS100" s="159">
        <f t="shared" si="17"/>
        <v>47</v>
      </c>
      <c r="JT100" s="159">
        <f t="shared" si="17"/>
        <v>233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35</v>
      </c>
      <c r="JY100" s="159">
        <f t="shared" si="17"/>
        <v>77</v>
      </c>
      <c r="JZ100" s="159">
        <f t="shared" si="17"/>
        <v>260</v>
      </c>
      <c r="KA100" s="159">
        <f t="shared" si="17"/>
        <v>0</v>
      </c>
      <c r="KB100" s="159">
        <f t="shared" si="17"/>
        <v>0</v>
      </c>
      <c r="KC100" s="159">
        <f t="shared" si="17"/>
        <v>715</v>
      </c>
      <c r="KD100" s="159">
        <f t="shared" si="17"/>
        <v>27</v>
      </c>
      <c r="KE100" s="159">
        <f t="shared" si="17"/>
        <v>346</v>
      </c>
      <c r="KF100" s="159">
        <f t="shared" si="17"/>
        <v>403</v>
      </c>
      <c r="KG100" s="159">
        <f t="shared" si="17"/>
        <v>131</v>
      </c>
      <c r="KH100" s="159">
        <f t="shared" si="17"/>
        <v>169</v>
      </c>
      <c r="KI100" s="159">
        <f t="shared" si="17"/>
        <v>262</v>
      </c>
      <c r="KJ100" s="159">
        <f t="shared" si="17"/>
        <v>21</v>
      </c>
      <c r="KK100" s="159">
        <f t="shared" si="17"/>
        <v>225</v>
      </c>
      <c r="KL100" s="159">
        <f t="shared" si="17"/>
        <v>1134</v>
      </c>
      <c r="KM100" s="159">
        <f t="shared" si="17"/>
        <v>1</v>
      </c>
      <c r="KN100" s="159">
        <f t="shared" si="17"/>
        <v>20</v>
      </c>
      <c r="KO100" s="159">
        <f t="shared" si="17"/>
        <v>70</v>
      </c>
      <c r="KP100" s="159">
        <f t="shared" si="17"/>
        <v>3</v>
      </c>
      <c r="KQ100" s="159">
        <f t="shared" si="17"/>
        <v>110</v>
      </c>
      <c r="KR100" s="159">
        <f t="shared" si="17"/>
        <v>240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156</v>
      </c>
      <c r="LF100" s="159">
        <f t="shared" si="17"/>
        <v>863</v>
      </c>
      <c r="LG100" s="159">
        <f t="shared" si="17"/>
        <v>864</v>
      </c>
      <c r="LH100" s="159">
        <f t="shared" si="17"/>
        <v>227</v>
      </c>
      <c r="LI100" s="159">
        <f t="shared" si="17"/>
        <v>477</v>
      </c>
      <c r="LJ100" s="159">
        <f t="shared" si="17"/>
        <v>246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171</v>
      </c>
      <c r="LO100" s="159">
        <f t="shared" si="18"/>
        <v>242</v>
      </c>
      <c r="LP100" s="159">
        <f t="shared" si="18"/>
        <v>179</v>
      </c>
      <c r="LQ100" s="159">
        <f t="shared" si="18"/>
        <v>140</v>
      </c>
      <c r="LR100" s="159">
        <f t="shared" si="18"/>
        <v>96</v>
      </c>
      <c r="LS100" s="159">
        <f t="shared" si="18"/>
        <v>215</v>
      </c>
      <c r="LT100" s="159">
        <f t="shared" si="18"/>
        <v>14</v>
      </c>
      <c r="LU100" s="159">
        <f t="shared" si="18"/>
        <v>54</v>
      </c>
      <c r="LV100" s="159">
        <f t="shared" si="18"/>
        <v>3</v>
      </c>
      <c r="LW100" s="159">
        <f t="shared" si="18"/>
        <v>0</v>
      </c>
      <c r="LX100" s="159">
        <f t="shared" si="18"/>
        <v>0</v>
      </c>
      <c r="LY100" s="159">
        <f t="shared" si="18"/>
        <v>82</v>
      </c>
      <c r="LZ100" s="159">
        <f t="shared" si="18"/>
        <v>0</v>
      </c>
      <c r="MA100" s="159">
        <f t="shared" si="18"/>
        <v>0</v>
      </c>
      <c r="MB100" s="159">
        <f t="shared" si="18"/>
        <v>30</v>
      </c>
      <c r="MC100" s="159">
        <f t="shared" si="18"/>
        <v>0</v>
      </c>
      <c r="MD100" s="159">
        <f t="shared" si="18"/>
        <v>0</v>
      </c>
      <c r="ME100" s="159">
        <f t="shared" si="18"/>
        <v>26</v>
      </c>
      <c r="MF100" s="159">
        <f t="shared" si="18"/>
        <v>0</v>
      </c>
      <c r="MG100" s="159">
        <f t="shared" si="18"/>
        <v>0</v>
      </c>
      <c r="MH100" s="159">
        <f t="shared" si="18"/>
        <v>161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54</v>
      </c>
      <c r="MO100" s="159">
        <f t="shared" si="18"/>
        <v>4335</v>
      </c>
      <c r="MP100" s="159">
        <f t="shared" si="18"/>
        <v>67</v>
      </c>
      <c r="MQ100" s="159">
        <f t="shared" si="18"/>
        <v>0</v>
      </c>
      <c r="MR100" s="159">
        <f t="shared" si="18"/>
        <v>3143</v>
      </c>
      <c r="MS100" s="159">
        <f t="shared" si="18"/>
        <v>1653</v>
      </c>
      <c r="MT100" s="159">
        <f t="shared" si="18"/>
        <v>2945</v>
      </c>
      <c r="MU100" s="159">
        <f t="shared" si="18"/>
        <v>10731</v>
      </c>
      <c r="MV100" s="159">
        <f t="shared" si="18"/>
        <v>2833</v>
      </c>
      <c r="MW100" s="159">
        <f t="shared" si="18"/>
        <v>1791</v>
      </c>
      <c r="MX100" s="159">
        <f t="shared" si="18"/>
        <v>2966</v>
      </c>
      <c r="MY100" s="159">
        <f t="shared" si="18"/>
        <v>5181</v>
      </c>
      <c r="MZ100" s="159">
        <f t="shared" si="18"/>
        <v>21999</v>
      </c>
      <c r="NA100" s="159">
        <f t="shared" si="18"/>
        <v>0</v>
      </c>
      <c r="NB100" s="159">
        <f t="shared" si="18"/>
        <v>61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4165</v>
      </c>
      <c r="NH100" s="159">
        <f t="shared" si="18"/>
        <v>2010</v>
      </c>
      <c r="NI100" s="159">
        <f t="shared" si="18"/>
        <v>236</v>
      </c>
      <c r="NJ100" s="159">
        <f t="shared" si="18"/>
        <v>9100</v>
      </c>
      <c r="NK100" s="159">
        <f t="shared" si="18"/>
        <v>2445</v>
      </c>
      <c r="NL100" s="159">
        <f t="shared" si="18"/>
        <v>1565</v>
      </c>
      <c r="NM100" s="159">
        <f t="shared" si="18"/>
        <v>0</v>
      </c>
      <c r="NN100" s="159">
        <f t="shared" si="18"/>
        <v>1</v>
      </c>
      <c r="NO100" s="159">
        <f t="shared" si="18"/>
        <v>22</v>
      </c>
      <c r="NP100" s="159">
        <f t="shared" si="18"/>
        <v>0</v>
      </c>
      <c r="NQ100" s="159">
        <f t="shared" si="18"/>
        <v>69</v>
      </c>
      <c r="NR100" s="159">
        <f t="shared" si="18"/>
        <v>13</v>
      </c>
    </row>
    <row r="101" spans="1:382" ht="17.25" customHeight="1" x14ac:dyDescent="0.25">
      <c r="A101" s="418">
        <v>2</v>
      </c>
      <c r="B101" s="802" t="s">
        <v>299</v>
      </c>
      <c r="C101" s="803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8</v>
      </c>
      <c r="GW101" s="419">
        <f t="shared" si="22"/>
        <v>0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113</v>
      </c>
      <c r="HB101" s="419">
        <f t="shared" si="22"/>
        <v>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60</v>
      </c>
      <c r="HG101" s="419">
        <f t="shared" si="22"/>
        <v>0</v>
      </c>
      <c r="HH101" s="419">
        <f t="shared" si="22"/>
        <v>0</v>
      </c>
      <c r="HI101" s="419">
        <f t="shared" si="22"/>
        <v>353</v>
      </c>
      <c r="HJ101" s="419">
        <f t="shared" si="22"/>
        <v>0</v>
      </c>
      <c r="HK101" s="419">
        <f t="shared" si="22"/>
        <v>0</v>
      </c>
      <c r="HL101" s="419">
        <f t="shared" si="22"/>
        <v>439</v>
      </c>
      <c r="HM101" s="419">
        <f t="shared" si="22"/>
        <v>0</v>
      </c>
      <c r="HN101" s="419">
        <f t="shared" si="22"/>
        <v>0</v>
      </c>
      <c r="HO101" s="419">
        <f t="shared" si="22"/>
        <v>0</v>
      </c>
      <c r="HP101" s="419">
        <f t="shared" si="22"/>
        <v>0</v>
      </c>
      <c r="HQ101" s="419">
        <f t="shared" si="22"/>
        <v>0</v>
      </c>
      <c r="HR101" s="419">
        <f t="shared" si="22"/>
        <v>0</v>
      </c>
      <c r="HS101" s="419">
        <f t="shared" si="22"/>
        <v>0</v>
      </c>
      <c r="HT101" s="419">
        <f t="shared" si="22"/>
        <v>0</v>
      </c>
      <c r="HU101" s="419">
        <f t="shared" si="22"/>
        <v>0</v>
      </c>
      <c r="HV101" s="419">
        <f t="shared" si="22"/>
        <v>0</v>
      </c>
      <c r="HW101" s="419">
        <f t="shared" si="22"/>
        <v>0</v>
      </c>
      <c r="HX101" s="419">
        <f t="shared" si="22"/>
        <v>16</v>
      </c>
      <c r="HY101" s="419">
        <f t="shared" si="22"/>
        <v>0</v>
      </c>
      <c r="HZ101" s="419">
        <f t="shared" si="22"/>
        <v>0</v>
      </c>
      <c r="IA101" s="419">
        <f t="shared" si="22"/>
        <v>353</v>
      </c>
      <c r="IB101" s="419">
        <f t="shared" si="22"/>
        <v>0</v>
      </c>
      <c r="IC101" s="419">
        <f t="shared" si="22"/>
        <v>0</v>
      </c>
      <c r="ID101" s="419">
        <f t="shared" si="22"/>
        <v>0</v>
      </c>
      <c r="IE101" s="419">
        <f t="shared" si="22"/>
        <v>0</v>
      </c>
      <c r="IF101" s="419">
        <f t="shared" si="22"/>
        <v>0</v>
      </c>
      <c r="IG101" s="419">
        <f t="shared" si="22"/>
        <v>718</v>
      </c>
      <c r="IH101" s="419">
        <f t="shared" si="22"/>
        <v>0</v>
      </c>
      <c r="II101" s="419">
        <f t="shared" si="22"/>
        <v>0</v>
      </c>
      <c r="IJ101" s="419">
        <f t="shared" si="22"/>
        <v>718</v>
      </c>
      <c r="IK101" s="419">
        <f t="shared" si="22"/>
        <v>0</v>
      </c>
      <c r="IL101" s="419">
        <f t="shared" si="22"/>
        <v>0</v>
      </c>
      <c r="IM101" s="419">
        <f t="shared" si="22"/>
        <v>78</v>
      </c>
      <c r="IN101" s="419">
        <f t="shared" si="22"/>
        <v>0</v>
      </c>
      <c r="IO101" s="419">
        <f t="shared" si="22"/>
        <v>0</v>
      </c>
      <c r="IP101" s="419">
        <f t="shared" si="22"/>
        <v>0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436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0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92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0</v>
      </c>
      <c r="KJ101" s="419">
        <f t="shared" si="23"/>
        <v>0</v>
      </c>
      <c r="KK101" s="419">
        <f t="shared" si="23"/>
        <v>0</v>
      </c>
      <c r="KL101" s="419">
        <f t="shared" si="23"/>
        <v>144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25</v>
      </c>
      <c r="MX101" s="419">
        <f t="shared" si="24"/>
        <v>0</v>
      </c>
      <c r="MY101" s="419">
        <f t="shared" si="24"/>
        <v>233</v>
      </c>
      <c r="MZ101" s="419">
        <f t="shared" si="24"/>
        <v>6719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7</v>
      </c>
      <c r="NI101" s="419">
        <f t="shared" si="24"/>
        <v>56</v>
      </c>
      <c r="NJ101" s="419">
        <f t="shared" si="24"/>
        <v>0</v>
      </c>
      <c r="NK101" s="419">
        <f t="shared" si="24"/>
        <v>7</v>
      </c>
      <c r="NL101" s="419">
        <f t="shared" si="24"/>
        <v>503</v>
      </c>
      <c r="NM101" s="419">
        <f t="shared" si="24"/>
        <v>0</v>
      </c>
      <c r="NN101" s="419">
        <f t="shared" si="24"/>
        <v>0</v>
      </c>
      <c r="NO101" s="419">
        <f t="shared" si="24"/>
        <v>13</v>
      </c>
      <c r="NP101" s="419">
        <f t="shared" si="24"/>
        <v>0</v>
      </c>
      <c r="NQ101" s="419">
        <f t="shared" si="24"/>
        <v>4</v>
      </c>
      <c r="NR101" s="419">
        <f t="shared" si="24"/>
        <v>10</v>
      </c>
    </row>
    <row r="102" spans="1:382" ht="17.25" customHeight="1" x14ac:dyDescent="0.25">
      <c r="A102" s="159">
        <v>3</v>
      </c>
      <c r="B102" s="802" t="s">
        <v>300</v>
      </c>
      <c r="C102" s="803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9</v>
      </c>
      <c r="FQ102" s="419">
        <f t="shared" si="27"/>
        <v>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0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9</v>
      </c>
      <c r="GW102" s="419">
        <f t="shared" si="28"/>
        <v>0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81</v>
      </c>
      <c r="HB102" s="419">
        <f t="shared" si="28"/>
        <v>0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17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4</v>
      </c>
      <c r="HL102" s="419">
        <f t="shared" si="28"/>
        <v>132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6</v>
      </c>
      <c r="IE102" s="419">
        <f t="shared" si="28"/>
        <v>0</v>
      </c>
      <c r="IF102" s="419">
        <f t="shared" si="28"/>
        <v>16</v>
      </c>
      <c r="IG102" s="419">
        <f t="shared" si="28"/>
        <v>199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38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27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19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30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35</v>
      </c>
      <c r="KG102" s="419">
        <f t="shared" si="29"/>
        <v>0</v>
      </c>
      <c r="KH102" s="419">
        <f t="shared" si="29"/>
        <v>0</v>
      </c>
      <c r="KI102" s="419">
        <f t="shared" si="29"/>
        <v>21</v>
      </c>
      <c r="KJ102" s="419">
        <f t="shared" si="29"/>
        <v>0</v>
      </c>
      <c r="KK102" s="419">
        <f t="shared" si="29"/>
        <v>1</v>
      </c>
      <c r="KL102" s="419">
        <f t="shared" si="29"/>
        <v>81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5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110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67</v>
      </c>
      <c r="MQ102" s="419">
        <f t="shared" si="30"/>
        <v>0</v>
      </c>
      <c r="MR102" s="419">
        <f t="shared" si="30"/>
        <v>0</v>
      </c>
      <c r="MS102" s="419">
        <f t="shared" si="30"/>
        <v>354</v>
      </c>
      <c r="MT102" s="419">
        <f t="shared" si="30"/>
        <v>0</v>
      </c>
      <c r="MU102" s="419">
        <f t="shared" si="30"/>
        <v>0</v>
      </c>
      <c r="MV102" s="419">
        <f t="shared" si="30"/>
        <v>398</v>
      </c>
      <c r="MW102" s="419">
        <f t="shared" si="30"/>
        <v>17</v>
      </c>
      <c r="MX102" s="419">
        <f t="shared" si="30"/>
        <v>0</v>
      </c>
      <c r="MY102" s="419">
        <f t="shared" si="30"/>
        <v>22</v>
      </c>
      <c r="MZ102" s="419">
        <f t="shared" si="30"/>
        <v>1735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20</v>
      </c>
      <c r="NI102" s="419">
        <f t="shared" si="30"/>
        <v>10</v>
      </c>
      <c r="NJ102" s="419">
        <f t="shared" si="30"/>
        <v>0</v>
      </c>
      <c r="NK102" s="419">
        <f t="shared" si="30"/>
        <v>128</v>
      </c>
      <c r="NL102" s="419">
        <f t="shared" si="30"/>
        <v>31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03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1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17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40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7</v>
      </c>
      <c r="HG103" s="419">
        <f t="shared" si="34"/>
        <v>0</v>
      </c>
      <c r="HH103" s="419">
        <f t="shared" si="34"/>
        <v>0</v>
      </c>
      <c r="HI103" s="419">
        <f t="shared" si="34"/>
        <v>63</v>
      </c>
      <c r="HJ103" s="419">
        <f t="shared" si="34"/>
        <v>0</v>
      </c>
      <c r="HK103" s="419">
        <f t="shared" si="34"/>
        <v>4</v>
      </c>
      <c r="HL103" s="419">
        <f t="shared" si="34"/>
        <v>100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0</v>
      </c>
      <c r="IB103" s="419">
        <f t="shared" si="34"/>
        <v>0</v>
      </c>
      <c r="IC103" s="419">
        <f t="shared" si="34"/>
        <v>1</v>
      </c>
      <c r="ID103" s="419">
        <f t="shared" si="34"/>
        <v>30</v>
      </c>
      <c r="IE103" s="419">
        <f t="shared" si="34"/>
        <v>0</v>
      </c>
      <c r="IF103" s="419">
        <f t="shared" si="34"/>
        <v>0</v>
      </c>
      <c r="IG103" s="419">
        <f t="shared" si="34"/>
        <v>250</v>
      </c>
      <c r="IH103" s="419">
        <f t="shared" si="34"/>
        <v>0</v>
      </c>
      <c r="II103" s="419">
        <f t="shared" si="34"/>
        <v>5</v>
      </c>
      <c r="IJ103" s="419">
        <f t="shared" si="34"/>
        <v>75</v>
      </c>
      <c r="IK103" s="419">
        <f t="shared" si="34"/>
        <v>0</v>
      </c>
      <c r="IL103" s="419">
        <f t="shared" si="34"/>
        <v>0</v>
      </c>
      <c r="IM103" s="419">
        <f t="shared" si="34"/>
        <v>0</v>
      </c>
      <c r="IN103" s="419">
        <f t="shared" si="34"/>
        <v>0</v>
      </c>
      <c r="IO103" s="419">
        <f t="shared" si="34"/>
        <v>5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46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7</v>
      </c>
      <c r="JL103" s="419">
        <f t="shared" si="35"/>
        <v>0</v>
      </c>
      <c r="JM103" s="419">
        <f t="shared" si="35"/>
        <v>0</v>
      </c>
      <c r="JN103" s="419">
        <f t="shared" si="35"/>
        <v>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11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23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23</v>
      </c>
      <c r="KG103" s="419">
        <f t="shared" si="35"/>
        <v>0</v>
      </c>
      <c r="KH103" s="419">
        <f t="shared" si="35"/>
        <v>0</v>
      </c>
      <c r="KI103" s="419">
        <f t="shared" si="35"/>
        <v>10</v>
      </c>
      <c r="KJ103" s="419">
        <f t="shared" si="35"/>
        <v>0</v>
      </c>
      <c r="KK103" s="419">
        <f t="shared" si="35"/>
        <v>2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46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6</v>
      </c>
      <c r="LG103" s="419">
        <f t="shared" si="35"/>
        <v>120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1921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12</v>
      </c>
      <c r="NI103" s="419">
        <f t="shared" si="36"/>
        <v>0</v>
      </c>
      <c r="NJ103" s="419">
        <f t="shared" si="36"/>
        <v>0</v>
      </c>
      <c r="NK103" s="419">
        <f t="shared" si="36"/>
        <v>94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03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0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36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11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11</v>
      </c>
      <c r="DX104" s="419">
        <f t="shared" si="38"/>
        <v>0</v>
      </c>
      <c r="DY104" s="419">
        <f t="shared" si="38"/>
        <v>0</v>
      </c>
      <c r="DZ104" s="419">
        <f t="shared" si="38"/>
        <v>75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17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11</v>
      </c>
      <c r="FQ104" s="419">
        <f t="shared" si="39"/>
        <v>11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41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15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73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333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206</v>
      </c>
      <c r="HG104" s="419">
        <f t="shared" si="40"/>
        <v>43</v>
      </c>
      <c r="HH104" s="419">
        <f t="shared" si="40"/>
        <v>82</v>
      </c>
      <c r="HI104" s="419">
        <f t="shared" si="40"/>
        <v>123</v>
      </c>
      <c r="HJ104" s="419">
        <f t="shared" si="40"/>
        <v>16</v>
      </c>
      <c r="HK104" s="419">
        <f t="shared" si="40"/>
        <v>132</v>
      </c>
      <c r="HL104" s="419">
        <f t="shared" si="40"/>
        <v>201</v>
      </c>
      <c r="HM104" s="419">
        <f t="shared" si="40"/>
        <v>22</v>
      </c>
      <c r="HN104" s="419">
        <f t="shared" si="40"/>
        <v>52</v>
      </c>
      <c r="HO104" s="419">
        <f t="shared" si="40"/>
        <v>82</v>
      </c>
      <c r="HP104" s="419">
        <f t="shared" si="40"/>
        <v>0</v>
      </c>
      <c r="HQ104" s="419">
        <f t="shared" si="40"/>
        <v>12</v>
      </c>
      <c r="HR104" s="419">
        <f t="shared" si="40"/>
        <v>16</v>
      </c>
      <c r="HS104" s="419">
        <f t="shared" si="40"/>
        <v>0</v>
      </c>
      <c r="HT104" s="419">
        <f t="shared" si="40"/>
        <v>19</v>
      </c>
      <c r="HU104" s="419">
        <f t="shared" si="40"/>
        <v>54</v>
      </c>
      <c r="HV104" s="419">
        <f t="shared" si="40"/>
        <v>0</v>
      </c>
      <c r="HW104" s="419">
        <f t="shared" si="40"/>
        <v>0</v>
      </c>
      <c r="HX104" s="419">
        <f t="shared" si="40"/>
        <v>0</v>
      </c>
      <c r="HY104" s="419">
        <f t="shared" si="40"/>
        <v>14</v>
      </c>
      <c r="HZ104" s="419">
        <f t="shared" si="40"/>
        <v>36</v>
      </c>
      <c r="IA104" s="419">
        <f t="shared" si="40"/>
        <v>105</v>
      </c>
      <c r="IB104" s="419">
        <f t="shared" si="40"/>
        <v>13</v>
      </c>
      <c r="IC104" s="419">
        <f t="shared" si="40"/>
        <v>96</v>
      </c>
      <c r="ID104" s="419">
        <f t="shared" si="40"/>
        <v>146</v>
      </c>
      <c r="IE104" s="419">
        <f t="shared" si="40"/>
        <v>128</v>
      </c>
      <c r="IF104" s="419">
        <f t="shared" si="40"/>
        <v>186</v>
      </c>
      <c r="IG104" s="419">
        <f t="shared" si="40"/>
        <v>283</v>
      </c>
      <c r="IH104" s="419">
        <f t="shared" si="40"/>
        <v>114</v>
      </c>
      <c r="II104" s="419">
        <f t="shared" si="40"/>
        <v>158</v>
      </c>
      <c r="IJ104" s="419">
        <f t="shared" si="40"/>
        <v>124</v>
      </c>
      <c r="IK104" s="419">
        <f t="shared" si="40"/>
        <v>14</v>
      </c>
      <c r="IL104" s="419">
        <f t="shared" si="40"/>
        <v>20</v>
      </c>
      <c r="IM104" s="419">
        <f t="shared" si="40"/>
        <v>72</v>
      </c>
      <c r="IN104" s="419">
        <f t="shared" si="40"/>
        <v>0</v>
      </c>
      <c r="IO104" s="419">
        <f t="shared" si="40"/>
        <v>26</v>
      </c>
      <c r="IP104" s="419">
        <f t="shared" si="40"/>
        <v>0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25</v>
      </c>
      <c r="IU104" s="419">
        <f t="shared" si="40"/>
        <v>96</v>
      </c>
      <c r="IV104" s="419">
        <f t="shared" si="40"/>
        <v>116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105</v>
      </c>
      <c r="JF104" s="419">
        <f t="shared" si="41"/>
        <v>0</v>
      </c>
      <c r="JG104" s="419">
        <f t="shared" si="41"/>
        <v>12</v>
      </c>
      <c r="JH104" s="419">
        <f t="shared" si="41"/>
        <v>50</v>
      </c>
      <c r="JI104" s="419">
        <f t="shared" si="41"/>
        <v>12</v>
      </c>
      <c r="JJ104" s="419">
        <f t="shared" si="41"/>
        <v>68</v>
      </c>
      <c r="JK104" s="419">
        <f t="shared" si="41"/>
        <v>140</v>
      </c>
      <c r="JL104" s="419">
        <f t="shared" si="41"/>
        <v>0</v>
      </c>
      <c r="JM104" s="419">
        <f t="shared" si="41"/>
        <v>13</v>
      </c>
      <c r="JN104" s="419">
        <f t="shared" si="41"/>
        <v>89</v>
      </c>
      <c r="JO104" s="419">
        <f t="shared" si="41"/>
        <v>0</v>
      </c>
      <c r="JP104" s="419">
        <f t="shared" si="41"/>
        <v>0</v>
      </c>
      <c r="JQ104" s="419">
        <f t="shared" si="41"/>
        <v>3</v>
      </c>
      <c r="JR104" s="419">
        <f t="shared" si="41"/>
        <v>0</v>
      </c>
      <c r="JS104" s="419">
        <f t="shared" si="41"/>
        <v>17</v>
      </c>
      <c r="JT104" s="419">
        <f t="shared" si="41"/>
        <v>57</v>
      </c>
      <c r="JU104" s="419">
        <f t="shared" si="41"/>
        <v>0</v>
      </c>
      <c r="JV104" s="419">
        <f t="shared" si="41"/>
        <v>0</v>
      </c>
      <c r="JW104" s="419">
        <f t="shared" si="41"/>
        <v>0</v>
      </c>
      <c r="JX104" s="419">
        <f t="shared" si="41"/>
        <v>26</v>
      </c>
      <c r="JY104" s="419">
        <f t="shared" si="41"/>
        <v>72</v>
      </c>
      <c r="JZ104" s="419">
        <f t="shared" si="41"/>
        <v>12</v>
      </c>
      <c r="KA104" s="419">
        <f t="shared" si="41"/>
        <v>0</v>
      </c>
      <c r="KB104" s="419">
        <f t="shared" si="41"/>
        <v>0</v>
      </c>
      <c r="KC104" s="419">
        <f t="shared" si="41"/>
        <v>6</v>
      </c>
      <c r="KD104" s="419">
        <f t="shared" si="41"/>
        <v>0</v>
      </c>
      <c r="KE104" s="419">
        <f t="shared" si="41"/>
        <v>47</v>
      </c>
      <c r="KF104" s="419">
        <f t="shared" si="41"/>
        <v>77</v>
      </c>
      <c r="KG104" s="419">
        <f t="shared" si="41"/>
        <v>18</v>
      </c>
      <c r="KH104" s="419">
        <f t="shared" si="41"/>
        <v>94</v>
      </c>
      <c r="KI104" s="419">
        <f t="shared" si="41"/>
        <v>123</v>
      </c>
      <c r="KJ104" s="419">
        <f t="shared" si="41"/>
        <v>12</v>
      </c>
      <c r="KK104" s="419">
        <f t="shared" si="41"/>
        <v>98</v>
      </c>
      <c r="KL104" s="419">
        <f t="shared" si="41"/>
        <v>207</v>
      </c>
      <c r="KM104" s="419">
        <f t="shared" si="41"/>
        <v>0</v>
      </c>
      <c r="KN104" s="419">
        <f t="shared" si="41"/>
        <v>0</v>
      </c>
      <c r="KO104" s="419">
        <f t="shared" si="41"/>
        <v>70</v>
      </c>
      <c r="KP104" s="419">
        <f t="shared" si="41"/>
        <v>0</v>
      </c>
      <c r="KQ104" s="419">
        <f t="shared" si="41"/>
        <v>56</v>
      </c>
      <c r="KR104" s="419">
        <f t="shared" si="41"/>
        <v>91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89</v>
      </c>
      <c r="LF104" s="419">
        <f t="shared" si="41"/>
        <v>126</v>
      </c>
      <c r="LG104" s="419">
        <f t="shared" si="41"/>
        <v>231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1230</v>
      </c>
      <c r="MW104" s="419">
        <f t="shared" si="42"/>
        <v>27</v>
      </c>
      <c r="MX104" s="419">
        <f t="shared" si="42"/>
        <v>94</v>
      </c>
      <c r="MY104" s="419">
        <f t="shared" si="42"/>
        <v>863</v>
      </c>
      <c r="MZ104" s="419">
        <f t="shared" si="42"/>
        <v>2162</v>
      </c>
      <c r="NA104" s="419">
        <f t="shared" si="42"/>
        <v>0</v>
      </c>
      <c r="NB104" s="419">
        <f t="shared" si="42"/>
        <v>5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38</v>
      </c>
      <c r="NJ104" s="419">
        <f t="shared" si="42"/>
        <v>0</v>
      </c>
      <c r="NK104" s="419">
        <f t="shared" si="42"/>
        <v>41</v>
      </c>
      <c r="NL104" s="419">
        <f t="shared" si="42"/>
        <v>331</v>
      </c>
      <c r="NM104" s="419">
        <f t="shared" si="42"/>
        <v>0</v>
      </c>
      <c r="NN104" s="419">
        <f t="shared" si="42"/>
        <v>1</v>
      </c>
      <c r="NO104" s="419">
        <f t="shared" si="42"/>
        <v>2</v>
      </c>
      <c r="NP104" s="419">
        <f t="shared" si="42"/>
        <v>0</v>
      </c>
      <c r="NQ104" s="419">
        <f t="shared" si="42"/>
        <v>5</v>
      </c>
      <c r="NR104" s="419">
        <f t="shared" si="42"/>
        <v>3</v>
      </c>
    </row>
    <row r="105" spans="1:382" ht="17.25" customHeight="1" x14ac:dyDescent="0.25">
      <c r="A105" s="418">
        <v>6</v>
      </c>
      <c r="B105" s="802" t="s">
        <v>302</v>
      </c>
      <c r="C105" s="803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2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3</v>
      </c>
      <c r="GS105" s="419">
        <f t="shared" si="46"/>
        <v>0</v>
      </c>
      <c r="GT105" s="419">
        <f t="shared" si="46"/>
        <v>0</v>
      </c>
      <c r="GU105" s="419">
        <f t="shared" si="46"/>
        <v>2</v>
      </c>
      <c r="GV105" s="419">
        <f t="shared" si="46"/>
        <v>3</v>
      </c>
      <c r="GW105" s="419">
        <f t="shared" si="46"/>
        <v>15</v>
      </c>
      <c r="GX105" s="419">
        <f t="shared" si="46"/>
        <v>0</v>
      </c>
      <c r="GY105" s="419">
        <f t="shared" si="46"/>
        <v>0</v>
      </c>
      <c r="GZ105" s="419">
        <f t="shared" si="46"/>
        <v>13</v>
      </c>
      <c r="HA105" s="419">
        <f t="shared" si="46"/>
        <v>15</v>
      </c>
      <c r="HB105" s="419">
        <f t="shared" si="46"/>
        <v>1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8</v>
      </c>
      <c r="HG105" s="419">
        <f t="shared" si="46"/>
        <v>0</v>
      </c>
      <c r="HH105" s="419">
        <f t="shared" si="46"/>
        <v>0</v>
      </c>
      <c r="HI105" s="419">
        <f t="shared" si="46"/>
        <v>137</v>
      </c>
      <c r="HJ105" s="419">
        <f t="shared" si="46"/>
        <v>0</v>
      </c>
      <c r="HK105" s="419">
        <f t="shared" si="46"/>
        <v>15</v>
      </c>
      <c r="HL105" s="419">
        <f t="shared" si="46"/>
        <v>174</v>
      </c>
      <c r="HM105" s="419">
        <f t="shared" si="46"/>
        <v>0</v>
      </c>
      <c r="HN105" s="419">
        <f t="shared" si="46"/>
        <v>0</v>
      </c>
      <c r="HO105" s="419">
        <f t="shared" si="46"/>
        <v>52</v>
      </c>
      <c r="HP105" s="419">
        <f t="shared" si="46"/>
        <v>0</v>
      </c>
      <c r="HQ105" s="419">
        <f t="shared" si="46"/>
        <v>0</v>
      </c>
      <c r="HR105" s="419">
        <f t="shared" si="46"/>
        <v>50</v>
      </c>
      <c r="HS105" s="419">
        <f t="shared" si="46"/>
        <v>0</v>
      </c>
      <c r="HT105" s="419">
        <f t="shared" si="46"/>
        <v>0</v>
      </c>
      <c r="HU105" s="419">
        <f t="shared" si="46"/>
        <v>216</v>
      </c>
      <c r="HV105" s="419">
        <f t="shared" si="46"/>
        <v>0</v>
      </c>
      <c r="HW105" s="419">
        <f t="shared" si="46"/>
        <v>0</v>
      </c>
      <c r="HX105" s="419">
        <f t="shared" si="46"/>
        <v>26</v>
      </c>
      <c r="HY105" s="419">
        <f t="shared" si="46"/>
        <v>0</v>
      </c>
      <c r="HZ105" s="419">
        <f t="shared" si="46"/>
        <v>0</v>
      </c>
      <c r="IA105" s="419">
        <f t="shared" si="46"/>
        <v>137</v>
      </c>
      <c r="IB105" s="419">
        <f t="shared" si="46"/>
        <v>0</v>
      </c>
      <c r="IC105" s="419">
        <f t="shared" si="46"/>
        <v>0</v>
      </c>
      <c r="ID105" s="419">
        <f t="shared" si="46"/>
        <v>134</v>
      </c>
      <c r="IE105" s="419">
        <f t="shared" si="46"/>
        <v>0</v>
      </c>
      <c r="IF105" s="419">
        <f t="shared" si="46"/>
        <v>30</v>
      </c>
      <c r="IG105" s="419">
        <f t="shared" si="46"/>
        <v>358</v>
      </c>
      <c r="IH105" s="419">
        <f t="shared" si="46"/>
        <v>0</v>
      </c>
      <c r="II105" s="419">
        <f t="shared" si="46"/>
        <v>30</v>
      </c>
      <c r="IJ105" s="419">
        <f t="shared" si="46"/>
        <v>8</v>
      </c>
      <c r="IK105" s="419">
        <f t="shared" si="46"/>
        <v>0</v>
      </c>
      <c r="IL105" s="419">
        <f t="shared" si="46"/>
        <v>0</v>
      </c>
      <c r="IM105" s="419">
        <f t="shared" si="46"/>
        <v>8</v>
      </c>
      <c r="IN105" s="419">
        <f t="shared" si="46"/>
        <v>0</v>
      </c>
      <c r="IO105" s="419">
        <f t="shared" si="46"/>
        <v>4</v>
      </c>
      <c r="IP105" s="419">
        <f t="shared" si="46"/>
        <v>6</v>
      </c>
      <c r="IQ105" s="419">
        <f t="shared" si="46"/>
        <v>0</v>
      </c>
      <c r="IR105" s="419">
        <f t="shared" si="46"/>
        <v>5</v>
      </c>
      <c r="IS105" s="419">
        <f t="shared" si="46"/>
        <v>7</v>
      </c>
      <c r="IT105" s="419">
        <f t="shared" si="46"/>
        <v>0</v>
      </c>
      <c r="IU105" s="419">
        <f t="shared" si="46"/>
        <v>30</v>
      </c>
      <c r="IV105" s="419">
        <f t="shared" si="46"/>
        <v>8</v>
      </c>
      <c r="IW105" s="419">
        <f t="shared" si="46"/>
        <v>0</v>
      </c>
      <c r="IX105" s="419">
        <f t="shared" si="46"/>
        <v>25</v>
      </c>
      <c r="IY105" s="419">
        <f t="shared" si="46"/>
        <v>81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122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14</v>
      </c>
      <c r="JU105" s="419">
        <f t="shared" si="47"/>
        <v>0</v>
      </c>
      <c r="JV105" s="419">
        <f t="shared" si="47"/>
        <v>0</v>
      </c>
      <c r="JW105" s="419">
        <f t="shared" si="47"/>
        <v>0</v>
      </c>
      <c r="JX105" s="419">
        <f t="shared" si="47"/>
        <v>0</v>
      </c>
      <c r="JY105" s="419">
        <f t="shared" si="47"/>
        <v>0</v>
      </c>
      <c r="JZ105" s="419">
        <f t="shared" si="47"/>
        <v>25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25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134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30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3</v>
      </c>
      <c r="MW105" s="419">
        <f t="shared" si="48"/>
        <v>6</v>
      </c>
      <c r="MX105" s="419">
        <f t="shared" si="48"/>
        <v>0</v>
      </c>
      <c r="MY105" s="419">
        <f t="shared" si="48"/>
        <v>102</v>
      </c>
      <c r="MZ105" s="419">
        <f t="shared" si="48"/>
        <v>2483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8</v>
      </c>
      <c r="NJ105" s="419">
        <f t="shared" si="48"/>
        <v>0</v>
      </c>
      <c r="NK105" s="419">
        <f t="shared" si="48"/>
        <v>29</v>
      </c>
      <c r="NL105" s="419">
        <f t="shared" si="48"/>
        <v>131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03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3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3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3</v>
      </c>
      <c r="ES106" s="419">
        <f t="shared" si="51"/>
        <v>0</v>
      </c>
      <c r="ET106" s="419">
        <f t="shared" si="51"/>
        <v>0</v>
      </c>
      <c r="EU106" s="419">
        <f t="shared" si="51"/>
        <v>62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62</v>
      </c>
      <c r="FN106" s="419">
        <f t="shared" si="51"/>
        <v>0</v>
      </c>
      <c r="FO106" s="419">
        <f t="shared" si="51"/>
        <v>0</v>
      </c>
      <c r="FP106" s="419">
        <f t="shared" si="51"/>
        <v>3</v>
      </c>
      <c r="FQ106" s="419">
        <f t="shared" si="51"/>
        <v>3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3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6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25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122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25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7</v>
      </c>
      <c r="HL106" s="419">
        <f t="shared" si="52"/>
        <v>93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29</v>
      </c>
      <c r="ID106" s="419">
        <f t="shared" si="52"/>
        <v>170</v>
      </c>
      <c r="IE106" s="419">
        <f t="shared" si="52"/>
        <v>12</v>
      </c>
      <c r="IF106" s="419">
        <f t="shared" si="52"/>
        <v>22</v>
      </c>
      <c r="IG106" s="419">
        <f t="shared" si="52"/>
        <v>384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3</v>
      </c>
      <c r="IL106" s="419">
        <f t="shared" si="52"/>
        <v>0</v>
      </c>
      <c r="IM106" s="419">
        <f t="shared" si="52"/>
        <v>18</v>
      </c>
      <c r="IN106" s="419">
        <f t="shared" si="52"/>
        <v>0</v>
      </c>
      <c r="IO106" s="419">
        <f t="shared" si="52"/>
        <v>4</v>
      </c>
      <c r="IP106" s="419">
        <f t="shared" si="52"/>
        <v>55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7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1</v>
      </c>
      <c r="JL106" s="419">
        <f t="shared" si="53"/>
        <v>0</v>
      </c>
      <c r="JM106" s="419">
        <f t="shared" si="53"/>
        <v>5</v>
      </c>
      <c r="JN106" s="419">
        <f t="shared" si="53"/>
        <v>9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3</v>
      </c>
      <c r="JT106" s="419">
        <f t="shared" si="53"/>
        <v>20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26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24</v>
      </c>
      <c r="KJ106" s="419">
        <f t="shared" si="53"/>
        <v>0</v>
      </c>
      <c r="KK106" s="419">
        <f t="shared" si="53"/>
        <v>14</v>
      </c>
      <c r="KL106" s="419">
        <f t="shared" si="53"/>
        <v>184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23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4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144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5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46</v>
      </c>
      <c r="HL107" s="419">
        <f t="shared" si="58"/>
        <v>100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58</v>
      </c>
      <c r="IG107" s="419">
        <f t="shared" si="58"/>
        <v>106</v>
      </c>
      <c r="IH107" s="419">
        <f t="shared" si="58"/>
        <v>0</v>
      </c>
      <c r="II107" s="419">
        <f t="shared" si="58"/>
        <v>38</v>
      </c>
      <c r="IJ107" s="419">
        <f t="shared" si="58"/>
        <v>104</v>
      </c>
      <c r="IK107" s="419">
        <f t="shared" si="58"/>
        <v>0</v>
      </c>
      <c r="IL107" s="419">
        <f t="shared" si="58"/>
        <v>6</v>
      </c>
      <c r="IM107" s="419">
        <f t="shared" si="58"/>
        <v>50</v>
      </c>
      <c r="IN107" s="419">
        <f t="shared" si="58"/>
        <v>0</v>
      </c>
      <c r="IO107" s="419">
        <f t="shared" si="58"/>
        <v>48</v>
      </c>
      <c r="IP107" s="419">
        <f t="shared" si="58"/>
        <v>113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8</v>
      </c>
      <c r="JF107" s="419">
        <f t="shared" si="59"/>
        <v>0</v>
      </c>
      <c r="JG107" s="419">
        <f t="shared" si="59"/>
        <v>0</v>
      </c>
      <c r="JH107" s="419">
        <f t="shared" si="59"/>
        <v>0</v>
      </c>
      <c r="JI107" s="419">
        <f t="shared" si="59"/>
        <v>0</v>
      </c>
      <c r="JJ107" s="419">
        <f t="shared" si="59"/>
        <v>0</v>
      </c>
      <c r="JK107" s="419">
        <f t="shared" si="59"/>
        <v>0</v>
      </c>
      <c r="JL107" s="419">
        <f t="shared" si="59"/>
        <v>0</v>
      </c>
      <c r="JM107" s="419">
        <f t="shared" si="59"/>
        <v>8</v>
      </c>
      <c r="JN107" s="419">
        <f t="shared" si="59"/>
        <v>12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4</v>
      </c>
      <c r="JT107" s="419">
        <f t="shared" si="59"/>
        <v>11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4</v>
      </c>
      <c r="JZ107" s="419">
        <f t="shared" si="59"/>
        <v>14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17</v>
      </c>
      <c r="KG107" s="419">
        <f t="shared" si="59"/>
        <v>0</v>
      </c>
      <c r="KH107" s="419">
        <f t="shared" si="59"/>
        <v>4</v>
      </c>
      <c r="KI107" s="419">
        <f t="shared" si="59"/>
        <v>23</v>
      </c>
      <c r="KJ107" s="419">
        <f t="shared" si="59"/>
        <v>0</v>
      </c>
      <c r="KK107" s="419">
        <f t="shared" si="59"/>
        <v>48</v>
      </c>
      <c r="KL107" s="419">
        <f t="shared" si="59"/>
        <v>279</v>
      </c>
      <c r="KM107" s="419">
        <f t="shared" si="59"/>
        <v>0</v>
      </c>
      <c r="KN107" s="419">
        <f t="shared" si="59"/>
        <v>20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1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35</v>
      </c>
      <c r="LG107" s="419">
        <f t="shared" si="59"/>
        <v>93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20</v>
      </c>
      <c r="MX107" s="419">
        <f t="shared" si="60"/>
        <v>0</v>
      </c>
      <c r="MY107" s="419">
        <f t="shared" si="60"/>
        <v>161</v>
      </c>
      <c r="MZ107" s="419">
        <f t="shared" si="60"/>
        <v>1582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8</v>
      </c>
      <c r="NI107" s="419">
        <f t="shared" si="60"/>
        <v>15</v>
      </c>
      <c r="NJ107" s="419">
        <f t="shared" si="60"/>
        <v>0</v>
      </c>
      <c r="NK107" s="419">
        <f t="shared" si="60"/>
        <v>101</v>
      </c>
      <c r="NL107" s="419">
        <f t="shared" si="60"/>
        <v>105</v>
      </c>
      <c r="NM107" s="419">
        <f t="shared" si="60"/>
        <v>0</v>
      </c>
      <c r="NN107" s="419">
        <f t="shared" si="60"/>
        <v>0</v>
      </c>
      <c r="NO107" s="419">
        <f t="shared" si="60"/>
        <v>1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5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38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26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3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3</v>
      </c>
      <c r="HL108" s="419">
        <f t="shared" si="64"/>
        <v>104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8</v>
      </c>
      <c r="IG108" s="419">
        <f t="shared" si="64"/>
        <v>146</v>
      </c>
      <c r="IH108" s="419">
        <f t="shared" si="64"/>
        <v>0</v>
      </c>
      <c r="II108" s="419">
        <f t="shared" si="64"/>
        <v>1</v>
      </c>
      <c r="IJ108" s="419">
        <f t="shared" si="64"/>
        <v>15</v>
      </c>
      <c r="IK108" s="419">
        <f t="shared" si="64"/>
        <v>0</v>
      </c>
      <c r="IL108" s="419">
        <f t="shared" si="64"/>
        <v>0</v>
      </c>
      <c r="IM108" s="419">
        <f t="shared" si="64"/>
        <v>20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4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0</v>
      </c>
      <c r="JL108" s="419">
        <f t="shared" si="65"/>
        <v>0</v>
      </c>
      <c r="JM108" s="419">
        <f t="shared" si="65"/>
        <v>0</v>
      </c>
      <c r="JN108" s="419">
        <f t="shared" si="65"/>
        <v>3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1</v>
      </c>
      <c r="JT108" s="419">
        <f t="shared" si="65"/>
        <v>14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38</v>
      </c>
      <c r="KA108" s="419">
        <f t="shared" si="65"/>
        <v>0</v>
      </c>
      <c r="KB108" s="419">
        <f t="shared" si="65"/>
        <v>0</v>
      </c>
      <c r="KC108" s="419">
        <f t="shared" si="65"/>
        <v>28</v>
      </c>
      <c r="KD108" s="419">
        <f t="shared" si="65"/>
        <v>0</v>
      </c>
      <c r="KE108" s="419">
        <f t="shared" si="65"/>
        <v>0</v>
      </c>
      <c r="KF108" s="419">
        <f t="shared" si="65"/>
        <v>38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28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16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10</v>
      </c>
      <c r="LG108" s="419">
        <f t="shared" si="65"/>
        <v>105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8</v>
      </c>
      <c r="MX108" s="419">
        <f t="shared" si="66"/>
        <v>0</v>
      </c>
      <c r="MY108" s="419">
        <f t="shared" si="66"/>
        <v>0</v>
      </c>
      <c r="MZ108" s="419">
        <f t="shared" si="66"/>
        <v>1704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45</v>
      </c>
      <c r="NL108" s="419">
        <f t="shared" si="66"/>
        <v>297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19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2</v>
      </c>
      <c r="L109" s="155">
        <v>12</v>
      </c>
      <c r="M109" s="155">
        <v>10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4</v>
      </c>
      <c r="T109" s="155">
        <v>8</v>
      </c>
      <c r="U109" s="155">
        <v>8</v>
      </c>
      <c r="V109" s="155">
        <v>21</v>
      </c>
      <c r="W109" s="155">
        <v>6</v>
      </c>
      <c r="X109" s="156">
        <v>1</v>
      </c>
      <c r="Y109" s="154">
        <v>14</v>
      </c>
      <c r="Z109" s="155"/>
      <c r="AA109" s="155"/>
      <c r="AB109" s="155"/>
      <c r="AC109" s="155"/>
      <c r="AD109" s="155"/>
      <c r="AE109" s="155"/>
      <c r="AF109" s="155">
        <v>1</v>
      </c>
      <c r="AG109" s="155">
        <v>7</v>
      </c>
      <c r="AH109" s="155">
        <v>7</v>
      </c>
      <c r="AI109" s="155">
        <v>2</v>
      </c>
      <c r="AJ109" s="155"/>
      <c r="AK109" s="155"/>
      <c r="AL109" s="155"/>
      <c r="AM109" s="155">
        <v>0</v>
      </c>
      <c r="AN109" s="155">
        <v>1</v>
      </c>
      <c r="AO109" s="155">
        <v>1</v>
      </c>
      <c r="AP109" s="155">
        <v>1</v>
      </c>
      <c r="AQ109" s="155">
        <v>8</v>
      </c>
      <c r="AR109" s="155">
        <v>3</v>
      </c>
      <c r="AS109" s="156">
        <v>0</v>
      </c>
      <c r="AT109" s="154">
        <v>81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31</v>
      </c>
      <c r="BC109" s="155">
        <v>94</v>
      </c>
      <c r="BD109" s="155">
        <v>50</v>
      </c>
      <c r="BE109" s="155">
        <v>8</v>
      </c>
      <c r="BF109" s="155">
        <v>17</v>
      </c>
      <c r="BG109" s="155">
        <v>6</v>
      </c>
      <c r="BH109" s="155">
        <v>5</v>
      </c>
      <c r="BI109" s="155">
        <v>17</v>
      </c>
      <c r="BJ109" s="155">
        <v>26</v>
      </c>
      <c r="BK109" s="155">
        <v>44</v>
      </c>
      <c r="BL109" s="155">
        <v>184</v>
      </c>
      <c r="BM109" s="155">
        <v>51</v>
      </c>
      <c r="BN109" s="156">
        <v>3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82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6</v>
      </c>
      <c r="DM109" s="155">
        <v>27</v>
      </c>
      <c r="DN109" s="155">
        <v>91</v>
      </c>
      <c r="DO109" s="155">
        <v>47</v>
      </c>
      <c r="DP109" s="155">
        <v>8</v>
      </c>
      <c r="DQ109" s="155">
        <v>17</v>
      </c>
      <c r="DR109" s="155">
        <v>6</v>
      </c>
      <c r="DS109" s="155">
        <v>5</v>
      </c>
      <c r="DT109" s="155">
        <v>13</v>
      </c>
      <c r="DU109" s="155">
        <v>24</v>
      </c>
      <c r="DV109" s="155">
        <v>38</v>
      </c>
      <c r="DW109" s="155">
        <v>180</v>
      </c>
      <c r="DX109" s="155">
        <v>48</v>
      </c>
      <c r="DY109" s="155">
        <v>2</v>
      </c>
      <c r="DZ109" s="155">
        <v>565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58</v>
      </c>
      <c r="EH109" s="155">
        <v>217</v>
      </c>
      <c r="EI109" s="155">
        <v>288</v>
      </c>
      <c r="EJ109" s="155">
        <v>150</v>
      </c>
      <c r="EK109" s="155">
        <v>17</v>
      </c>
      <c r="EL109" s="155">
        <v>17</v>
      </c>
      <c r="EM109" s="155">
        <v>24</v>
      </c>
      <c r="EN109" s="155">
        <v>21</v>
      </c>
      <c r="EO109" s="155">
        <v>55</v>
      </c>
      <c r="EP109" s="155">
        <v>87</v>
      </c>
      <c r="EQ109" s="155">
        <v>115</v>
      </c>
      <c r="ER109" s="155">
        <v>472</v>
      </c>
      <c r="ES109" s="155">
        <v>111</v>
      </c>
      <c r="ET109" s="155">
        <v>4</v>
      </c>
      <c r="EU109" s="154">
        <f>D109*31</f>
        <v>589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155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31</v>
      </c>
      <c r="FJ109" s="154">
        <f t="shared" si="67"/>
        <v>124</v>
      </c>
      <c r="FK109" s="154">
        <f t="shared" si="67"/>
        <v>248</v>
      </c>
      <c r="FL109" s="154">
        <f t="shared" si="67"/>
        <v>248</v>
      </c>
      <c r="FM109" s="154">
        <f t="shared" si="67"/>
        <v>651</v>
      </c>
      <c r="FN109" s="154">
        <f t="shared" si="67"/>
        <v>186</v>
      </c>
      <c r="FO109" s="154">
        <f t="shared" si="67"/>
        <v>31</v>
      </c>
      <c r="FP109" s="155">
        <v>135</v>
      </c>
      <c r="FQ109" s="155">
        <v>138</v>
      </c>
      <c r="FR109" s="155">
        <v>0</v>
      </c>
      <c r="FS109" s="155">
        <v>0</v>
      </c>
      <c r="FT109" s="155">
        <v>17</v>
      </c>
      <c r="FU109" s="155">
        <v>581</v>
      </c>
      <c r="FV109" s="155">
        <v>4</v>
      </c>
      <c r="FW109" s="155">
        <v>1</v>
      </c>
      <c r="FX109" s="155">
        <v>8</v>
      </c>
      <c r="FY109" s="155">
        <v>98</v>
      </c>
      <c r="FZ109" s="155">
        <v>4</v>
      </c>
      <c r="GA109" s="155">
        <v>0</v>
      </c>
      <c r="GB109" s="155">
        <v>1</v>
      </c>
      <c r="GC109" s="155">
        <v>18</v>
      </c>
      <c r="GD109" s="155">
        <v>4</v>
      </c>
      <c r="GE109" s="155">
        <v>10</v>
      </c>
      <c r="GF109" s="155">
        <v>41</v>
      </c>
      <c r="GG109" s="155">
        <v>5</v>
      </c>
      <c r="GH109" s="155">
        <v>53</v>
      </c>
      <c r="GI109" s="155">
        <v>19</v>
      </c>
      <c r="GJ109" s="155">
        <v>8</v>
      </c>
      <c r="GK109" s="155">
        <v>18</v>
      </c>
      <c r="GL109" s="155">
        <v>3</v>
      </c>
      <c r="GM109" s="155">
        <v>0</v>
      </c>
      <c r="GN109" s="155">
        <v>0</v>
      </c>
      <c r="GO109" s="155">
        <v>0</v>
      </c>
      <c r="GP109" s="155">
        <v>0</v>
      </c>
      <c r="GQ109" s="155">
        <v>55</v>
      </c>
      <c r="GR109" s="155">
        <v>19</v>
      </c>
      <c r="GS109" s="155">
        <v>11</v>
      </c>
      <c r="GT109" s="155">
        <v>10</v>
      </c>
      <c r="GU109" s="155">
        <v>185</v>
      </c>
      <c r="GV109" s="155">
        <v>0</v>
      </c>
      <c r="GW109" s="155">
        <v>520</v>
      </c>
      <c r="GX109" s="155">
        <v>393</v>
      </c>
      <c r="GY109" s="155">
        <v>233</v>
      </c>
      <c r="GZ109" s="155">
        <v>119</v>
      </c>
      <c r="HA109" s="155">
        <v>14</v>
      </c>
      <c r="HB109" s="155">
        <v>491</v>
      </c>
      <c r="HC109" s="155">
        <v>20</v>
      </c>
      <c r="HD109" s="155">
        <v>268</v>
      </c>
      <c r="HE109" s="155">
        <v>3</v>
      </c>
      <c r="HF109" s="155">
        <v>0</v>
      </c>
      <c r="HG109" s="155">
        <v>64</v>
      </c>
      <c r="HH109" s="155">
        <v>18</v>
      </c>
      <c r="HI109" s="155">
        <v>117</v>
      </c>
      <c r="HJ109" s="155">
        <v>723</v>
      </c>
      <c r="HK109" s="155">
        <v>747</v>
      </c>
      <c r="HL109" s="155">
        <v>501</v>
      </c>
      <c r="HM109" s="155">
        <v>330</v>
      </c>
      <c r="HN109" s="155">
        <v>623</v>
      </c>
      <c r="HO109" s="155">
        <v>323</v>
      </c>
      <c r="HP109" s="155">
        <v>534</v>
      </c>
      <c r="HQ109" s="155">
        <v>348</v>
      </c>
      <c r="HR109" s="155">
        <v>274</v>
      </c>
      <c r="HS109" s="155">
        <v>460</v>
      </c>
      <c r="HT109" s="155">
        <v>468</v>
      </c>
      <c r="HU109" s="155">
        <v>306</v>
      </c>
      <c r="HV109" s="155">
        <v>214</v>
      </c>
      <c r="HW109" s="155">
        <v>158</v>
      </c>
      <c r="HX109" s="155">
        <v>134</v>
      </c>
      <c r="HY109" s="155">
        <v>72</v>
      </c>
      <c r="HZ109" s="155">
        <v>19</v>
      </c>
      <c r="IA109" s="155">
        <v>125</v>
      </c>
      <c r="IB109" s="155">
        <v>2441</v>
      </c>
      <c r="IC109" s="155">
        <v>2071</v>
      </c>
      <c r="ID109" s="155">
        <v>1214</v>
      </c>
      <c r="IE109" s="155">
        <v>1371</v>
      </c>
      <c r="IF109" s="155">
        <v>2210</v>
      </c>
      <c r="IG109" s="155">
        <v>768</v>
      </c>
      <c r="IH109" s="155">
        <v>553</v>
      </c>
      <c r="II109" s="155">
        <v>1083</v>
      </c>
      <c r="IJ109" s="155">
        <v>381</v>
      </c>
      <c r="IK109" s="155"/>
      <c r="IL109" s="155"/>
      <c r="IM109" s="155"/>
      <c r="IN109" s="155">
        <v>614</v>
      </c>
      <c r="IO109" s="155">
        <v>1746</v>
      </c>
      <c r="IP109" s="155">
        <v>675</v>
      </c>
      <c r="IQ109" s="155">
        <v>40</v>
      </c>
      <c r="IR109" s="155">
        <v>30</v>
      </c>
      <c r="IS109" s="155">
        <v>37</v>
      </c>
      <c r="IT109" s="155">
        <v>1369</v>
      </c>
      <c r="IU109" s="155">
        <v>2506</v>
      </c>
      <c r="IV109" s="155">
        <v>813</v>
      </c>
      <c r="IW109" s="155">
        <v>34</v>
      </c>
      <c r="IX109" s="155">
        <v>50</v>
      </c>
      <c r="IY109" s="155">
        <v>71</v>
      </c>
      <c r="IZ109" s="155">
        <v>60</v>
      </c>
      <c r="JA109" s="155">
        <v>26</v>
      </c>
      <c r="JB109" s="155">
        <v>36</v>
      </c>
      <c r="JC109" s="155">
        <v>10</v>
      </c>
      <c r="JD109" s="155">
        <v>3</v>
      </c>
      <c r="JE109" s="155">
        <v>100</v>
      </c>
      <c r="JF109" s="155">
        <v>20</v>
      </c>
      <c r="JG109" s="155">
        <v>7</v>
      </c>
      <c r="JH109" s="155">
        <v>29</v>
      </c>
      <c r="JI109" s="155">
        <v>26</v>
      </c>
      <c r="JJ109" s="155">
        <v>14</v>
      </c>
      <c r="JK109" s="155">
        <v>52</v>
      </c>
      <c r="JL109" s="155">
        <v>0</v>
      </c>
      <c r="JM109" s="155">
        <v>4</v>
      </c>
      <c r="JN109" s="155">
        <v>6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22</v>
      </c>
      <c r="JT109" s="155">
        <v>87</v>
      </c>
      <c r="JU109" s="155">
        <v>0</v>
      </c>
      <c r="JV109" s="155">
        <v>0</v>
      </c>
      <c r="JW109" s="155">
        <v>0</v>
      </c>
      <c r="JX109" s="155">
        <v>9</v>
      </c>
      <c r="JY109" s="155">
        <v>0</v>
      </c>
      <c r="JZ109" s="155">
        <v>0</v>
      </c>
      <c r="KA109" s="155">
        <v>0</v>
      </c>
      <c r="KB109" s="155">
        <v>0</v>
      </c>
      <c r="KC109" s="155">
        <v>567</v>
      </c>
      <c r="KD109" s="155">
        <v>27</v>
      </c>
      <c r="KE109" s="155">
        <v>295</v>
      </c>
      <c r="KF109" s="155">
        <v>163</v>
      </c>
      <c r="KG109" s="155">
        <v>113</v>
      </c>
      <c r="KH109" s="155">
        <v>70</v>
      </c>
      <c r="KI109" s="155">
        <v>61</v>
      </c>
      <c r="KJ109" s="155">
        <v>9</v>
      </c>
      <c r="KK109" s="155">
        <v>62</v>
      </c>
      <c r="KL109" s="155">
        <v>37</v>
      </c>
      <c r="KM109" s="155">
        <v>1</v>
      </c>
      <c r="KN109" s="155">
        <v>0</v>
      </c>
      <c r="KO109" s="155">
        <v>0</v>
      </c>
      <c r="KP109" s="155">
        <v>3</v>
      </c>
      <c r="KQ109" s="155">
        <v>52</v>
      </c>
      <c r="KR109" s="155">
        <v>28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67</v>
      </c>
      <c r="LF109" s="155">
        <v>678</v>
      </c>
      <c r="LG109" s="155">
        <v>205</v>
      </c>
      <c r="LH109" s="155">
        <v>227</v>
      </c>
      <c r="LI109" s="155">
        <v>477</v>
      </c>
      <c r="LJ109" s="155">
        <v>246</v>
      </c>
      <c r="LK109" s="155">
        <v>0</v>
      </c>
      <c r="LL109" s="155">
        <v>0</v>
      </c>
      <c r="LM109" s="155">
        <v>0</v>
      </c>
      <c r="LN109" s="155">
        <v>171</v>
      </c>
      <c r="LO109" s="155">
        <v>242</v>
      </c>
      <c r="LP109" s="155">
        <v>179</v>
      </c>
      <c r="LQ109" s="155">
        <v>140</v>
      </c>
      <c r="LR109" s="155">
        <v>96</v>
      </c>
      <c r="LS109" s="155">
        <v>215</v>
      </c>
      <c r="LT109" s="155">
        <v>14</v>
      </c>
      <c r="LU109" s="155">
        <v>54</v>
      </c>
      <c r="LV109" s="155">
        <v>3</v>
      </c>
      <c r="LW109" s="155">
        <v>0</v>
      </c>
      <c r="LX109" s="155">
        <v>0</v>
      </c>
      <c r="LY109" s="155">
        <v>82</v>
      </c>
      <c r="LZ109" s="155">
        <v>0</v>
      </c>
      <c r="MA109" s="155">
        <v>0</v>
      </c>
      <c r="MB109" s="155">
        <v>30</v>
      </c>
      <c r="MC109" s="155">
        <v>0</v>
      </c>
      <c r="MD109" s="155">
        <v>0</v>
      </c>
      <c r="ME109" s="155">
        <v>26</v>
      </c>
      <c r="MF109" s="155">
        <v>0</v>
      </c>
      <c r="MG109" s="155"/>
      <c r="MH109" s="155">
        <v>161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5">
        <v>54</v>
      </c>
      <c r="MO109" s="155">
        <v>4335</v>
      </c>
      <c r="MP109" s="155">
        <v>0</v>
      </c>
      <c r="MQ109" s="155">
        <v>0</v>
      </c>
      <c r="MR109" s="155">
        <v>3143</v>
      </c>
      <c r="MS109" s="155">
        <v>1299</v>
      </c>
      <c r="MT109" s="155">
        <v>2945</v>
      </c>
      <c r="MU109" s="155">
        <v>10606</v>
      </c>
      <c r="MV109" s="155">
        <v>1153</v>
      </c>
      <c r="MW109" s="155">
        <v>1638</v>
      </c>
      <c r="MX109" s="155">
        <v>2851</v>
      </c>
      <c r="MY109" s="155">
        <v>3538</v>
      </c>
      <c r="MZ109" s="155">
        <v>2189</v>
      </c>
      <c r="NA109" s="155">
        <v>0</v>
      </c>
      <c r="NB109" s="155">
        <v>0</v>
      </c>
      <c r="NC109" s="155">
        <v>0</v>
      </c>
      <c r="ND109" s="155"/>
      <c r="NE109" s="155"/>
      <c r="NF109" s="155"/>
      <c r="NG109" s="155">
        <v>4165</v>
      </c>
      <c r="NH109" s="155">
        <v>1923</v>
      </c>
      <c r="NI109" s="155">
        <v>29</v>
      </c>
      <c r="NJ109" s="155">
        <v>9040</v>
      </c>
      <c r="NK109" s="155">
        <v>1820</v>
      </c>
      <c r="NL109" s="155">
        <v>89</v>
      </c>
      <c r="NM109" s="155"/>
      <c r="NN109" s="155"/>
      <c r="NO109" s="155">
        <v>6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65"/>
      <c r="GN111" s="466"/>
      <c r="GO111" s="466"/>
      <c r="GP111" s="466"/>
      <c r="GQ111" s="466"/>
      <c r="GR111" s="466"/>
      <c r="GS111" s="466"/>
      <c r="GT111" s="466"/>
      <c r="GU111" s="466"/>
      <c r="GV111" s="467">
        <v>8</v>
      </c>
      <c r="GW111" s="467"/>
      <c r="GX111" s="467"/>
      <c r="GY111" s="467"/>
      <c r="GZ111" s="467"/>
      <c r="HA111" s="467">
        <v>113</v>
      </c>
      <c r="HB111" s="467"/>
      <c r="HC111" s="467"/>
      <c r="HD111" s="467"/>
      <c r="HE111" s="467"/>
      <c r="HF111" s="468">
        <v>60</v>
      </c>
      <c r="HG111" s="469"/>
      <c r="HH111" s="467"/>
      <c r="HI111" s="467">
        <v>353</v>
      </c>
      <c r="HJ111" s="467"/>
      <c r="HK111" s="467"/>
      <c r="HL111" s="467">
        <v>439</v>
      </c>
      <c r="HM111" s="467"/>
      <c r="HN111" s="467"/>
      <c r="HO111" s="467"/>
      <c r="HP111" s="467"/>
      <c r="HQ111" s="467"/>
      <c r="HR111" s="467"/>
      <c r="HS111" s="467"/>
      <c r="HT111" s="467"/>
      <c r="HU111" s="467"/>
      <c r="HV111" s="467"/>
      <c r="HW111" s="467"/>
      <c r="HX111" s="467">
        <v>16</v>
      </c>
      <c r="HY111" s="467"/>
      <c r="HZ111" s="467"/>
      <c r="IA111" s="467">
        <v>353</v>
      </c>
      <c r="IB111" s="467"/>
      <c r="IC111" s="467"/>
      <c r="ID111" s="468"/>
      <c r="IE111" s="469"/>
      <c r="IF111" s="467"/>
      <c r="IG111" s="467">
        <v>718</v>
      </c>
      <c r="IH111" s="467"/>
      <c r="II111" s="467"/>
      <c r="IJ111" s="467">
        <v>718</v>
      </c>
      <c r="IK111" s="467"/>
      <c r="IL111" s="467"/>
      <c r="IM111" s="467">
        <v>78</v>
      </c>
      <c r="IN111" s="467"/>
      <c r="IO111" s="467"/>
      <c r="IP111" s="467"/>
      <c r="IQ111" s="467"/>
      <c r="IR111" s="467"/>
      <c r="IS111" s="467">
        <v>1</v>
      </c>
      <c r="IT111" s="467"/>
      <c r="IU111" s="467"/>
      <c r="IV111" s="468"/>
      <c r="IW111" s="469"/>
      <c r="IX111" s="467"/>
      <c r="IY111" s="467">
        <v>436</v>
      </c>
      <c r="IZ111" s="467"/>
      <c r="JA111" s="467"/>
      <c r="JB111" s="467"/>
      <c r="JC111" s="467"/>
      <c r="JD111" s="467"/>
      <c r="JE111" s="467"/>
      <c r="JF111" s="467"/>
      <c r="JG111" s="467"/>
      <c r="JH111" s="467"/>
      <c r="JI111" s="467"/>
      <c r="JJ111" s="467"/>
      <c r="JK111" s="468"/>
      <c r="JL111" s="469"/>
      <c r="JM111" s="467"/>
      <c r="JN111" s="467">
        <v>8</v>
      </c>
      <c r="JO111" s="467"/>
      <c r="JP111" s="467"/>
      <c r="JQ111" s="467"/>
      <c r="JR111" s="467"/>
      <c r="JS111" s="467"/>
      <c r="JT111" s="467"/>
      <c r="JU111" s="467"/>
      <c r="JV111" s="467"/>
      <c r="JW111" s="467"/>
      <c r="JX111" s="467"/>
      <c r="JY111" s="467"/>
      <c r="JZ111" s="467">
        <v>92</v>
      </c>
      <c r="KA111" s="467"/>
      <c r="KB111" s="467"/>
      <c r="KC111" s="467">
        <v>114</v>
      </c>
      <c r="KD111" s="467"/>
      <c r="KE111" s="467"/>
      <c r="KF111" s="467"/>
      <c r="KG111" s="467"/>
      <c r="KH111" s="467"/>
      <c r="KI111" s="468"/>
      <c r="KJ111" s="469"/>
      <c r="KK111" s="467"/>
      <c r="KL111" s="467">
        <v>144</v>
      </c>
      <c r="KM111" s="467"/>
      <c r="KN111" s="467"/>
      <c r="KO111" s="467"/>
      <c r="KP111" s="467"/>
      <c r="KQ111" s="467"/>
      <c r="KR111" s="468"/>
      <c r="KS111" s="469"/>
      <c r="KT111" s="467"/>
      <c r="KU111" s="468"/>
      <c r="KV111" s="470"/>
      <c r="KW111" s="467"/>
      <c r="KX111" s="468"/>
      <c r="KY111" s="470"/>
      <c r="KZ111" s="467"/>
      <c r="LA111" s="468"/>
      <c r="LB111" s="470"/>
      <c r="LC111" s="467"/>
      <c r="LD111" s="468"/>
      <c r="LE111" s="470"/>
      <c r="LF111" s="467"/>
      <c r="LG111" s="468"/>
      <c r="LH111" s="469"/>
      <c r="LI111" s="467"/>
      <c r="LJ111" s="468"/>
      <c r="LK111" s="469"/>
      <c r="LL111" s="467"/>
      <c r="LM111" s="467"/>
      <c r="LN111" s="467"/>
      <c r="LO111" s="467"/>
      <c r="LP111" s="467"/>
      <c r="LQ111" s="467"/>
      <c r="LR111" s="467"/>
      <c r="LS111" s="467"/>
      <c r="LT111" s="467"/>
      <c r="LU111" s="467"/>
      <c r="LV111" s="467"/>
      <c r="LW111" s="467"/>
      <c r="LX111" s="467"/>
      <c r="LY111" s="467"/>
      <c r="LZ111" s="467"/>
      <c r="MA111" s="467"/>
      <c r="MB111" s="467"/>
      <c r="MC111" s="467"/>
      <c r="MD111" s="467"/>
      <c r="ME111" s="467"/>
      <c r="MF111" s="467"/>
      <c r="MG111" s="467"/>
      <c r="MH111" s="467"/>
      <c r="MI111" s="467"/>
      <c r="MJ111" s="467"/>
      <c r="MK111" s="467"/>
      <c r="ML111" s="467"/>
      <c r="MM111" s="467"/>
      <c r="MN111" s="468"/>
      <c r="MO111" s="470"/>
      <c r="MP111" s="467"/>
      <c r="MQ111" s="467"/>
      <c r="MR111" s="467"/>
      <c r="MS111" s="467"/>
      <c r="MT111" s="468"/>
      <c r="MU111" s="470"/>
      <c r="MV111" s="467"/>
      <c r="MW111" s="468"/>
      <c r="MX111" s="470"/>
      <c r="MY111" s="467">
        <v>18</v>
      </c>
      <c r="MZ111" s="467">
        <v>3277</v>
      </c>
      <c r="NA111" s="467"/>
      <c r="NB111" s="467"/>
      <c r="NC111" s="467"/>
      <c r="ND111" s="467"/>
      <c r="NE111" s="467"/>
      <c r="NF111" s="467"/>
      <c r="NG111" s="467"/>
      <c r="NH111" s="467"/>
      <c r="NI111" s="467">
        <v>32</v>
      </c>
      <c r="NJ111" s="467"/>
      <c r="NK111" s="467"/>
      <c r="NL111" s="467">
        <v>251</v>
      </c>
      <c r="NM111" s="467"/>
      <c r="NN111" s="467"/>
      <c r="NO111" s="467">
        <v>12</v>
      </c>
      <c r="NP111" s="467"/>
      <c r="NQ111" s="467"/>
      <c r="NR111" s="468">
        <v>2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471"/>
      <c r="GN112" s="464"/>
      <c r="GO112" s="464"/>
      <c r="GP112" s="464"/>
      <c r="GQ112" s="464"/>
      <c r="GR112" s="464"/>
      <c r="GS112" s="464"/>
      <c r="GT112" s="464"/>
      <c r="GU112" s="464"/>
      <c r="GV112" s="472"/>
      <c r="GW112" s="472"/>
      <c r="GX112" s="472"/>
      <c r="GY112" s="472"/>
      <c r="GZ112" s="472"/>
      <c r="HA112" s="472"/>
      <c r="HB112" s="472"/>
      <c r="HC112" s="472"/>
      <c r="HD112" s="472"/>
      <c r="HE112" s="472"/>
      <c r="HF112" s="473"/>
      <c r="HG112" s="474"/>
      <c r="HH112" s="472"/>
      <c r="HI112" s="472"/>
      <c r="HJ112" s="472"/>
      <c r="HK112" s="472"/>
      <c r="HL112" s="472"/>
      <c r="HM112" s="472"/>
      <c r="HN112" s="472"/>
      <c r="HO112" s="472"/>
      <c r="HP112" s="472"/>
      <c r="HQ112" s="472"/>
      <c r="HR112" s="472"/>
      <c r="HS112" s="472"/>
      <c r="HT112" s="472"/>
      <c r="HU112" s="472"/>
      <c r="HV112" s="472"/>
      <c r="HW112" s="472"/>
      <c r="HX112" s="472"/>
      <c r="HY112" s="472"/>
      <c r="HZ112" s="472"/>
      <c r="IA112" s="472"/>
      <c r="IB112" s="472"/>
      <c r="IC112" s="472"/>
      <c r="ID112" s="473"/>
      <c r="IE112" s="474"/>
      <c r="IF112" s="472"/>
      <c r="IG112" s="472"/>
      <c r="IH112" s="472"/>
      <c r="II112" s="472"/>
      <c r="IJ112" s="472"/>
      <c r="IK112" s="472"/>
      <c r="IL112" s="472"/>
      <c r="IM112" s="472"/>
      <c r="IN112" s="472"/>
      <c r="IO112" s="472"/>
      <c r="IP112" s="472"/>
      <c r="IQ112" s="472"/>
      <c r="IR112" s="472"/>
      <c r="IS112" s="472"/>
      <c r="IT112" s="472"/>
      <c r="IU112" s="472"/>
      <c r="IV112" s="473"/>
      <c r="IW112" s="474"/>
      <c r="IX112" s="472"/>
      <c r="IY112" s="472"/>
      <c r="IZ112" s="472"/>
      <c r="JA112" s="472"/>
      <c r="JB112" s="472"/>
      <c r="JC112" s="472"/>
      <c r="JD112" s="472"/>
      <c r="JE112" s="472"/>
      <c r="JF112" s="472"/>
      <c r="JG112" s="472"/>
      <c r="JH112" s="472"/>
      <c r="JI112" s="472"/>
      <c r="JJ112" s="472"/>
      <c r="JK112" s="473"/>
      <c r="JL112" s="474"/>
      <c r="JM112" s="472"/>
      <c r="JN112" s="472"/>
      <c r="JO112" s="472"/>
      <c r="JP112" s="472"/>
      <c r="JQ112" s="472"/>
      <c r="JR112" s="472"/>
      <c r="JS112" s="472"/>
      <c r="JT112" s="472"/>
      <c r="JU112" s="472"/>
      <c r="JV112" s="472"/>
      <c r="JW112" s="472"/>
      <c r="JX112" s="472"/>
      <c r="JY112" s="472"/>
      <c r="JZ112" s="472"/>
      <c r="KA112" s="472"/>
      <c r="KB112" s="472"/>
      <c r="KC112" s="472"/>
      <c r="KD112" s="472"/>
      <c r="KE112" s="472"/>
      <c r="KF112" s="472"/>
      <c r="KG112" s="472"/>
      <c r="KH112" s="472"/>
      <c r="KI112" s="473"/>
      <c r="KJ112" s="474"/>
      <c r="KK112" s="472"/>
      <c r="KL112" s="472"/>
      <c r="KM112" s="472"/>
      <c r="KN112" s="472"/>
      <c r="KO112" s="472"/>
      <c r="KP112" s="472"/>
      <c r="KQ112" s="472"/>
      <c r="KR112" s="473"/>
      <c r="KS112" s="474"/>
      <c r="KT112" s="472"/>
      <c r="KU112" s="473"/>
      <c r="KV112" s="475"/>
      <c r="KW112" s="472"/>
      <c r="KX112" s="473"/>
      <c r="KY112" s="475"/>
      <c r="KZ112" s="472"/>
      <c r="LA112" s="473"/>
      <c r="LB112" s="475"/>
      <c r="LC112" s="472"/>
      <c r="LD112" s="473"/>
      <c r="LE112" s="475"/>
      <c r="LF112" s="472"/>
      <c r="LG112" s="473"/>
      <c r="LH112" s="474"/>
      <c r="LI112" s="472"/>
      <c r="LJ112" s="473"/>
      <c r="LK112" s="474"/>
      <c r="LL112" s="472"/>
      <c r="LM112" s="472"/>
      <c r="LN112" s="472"/>
      <c r="LO112" s="472"/>
      <c r="LP112" s="472"/>
      <c r="LQ112" s="472"/>
      <c r="LR112" s="472"/>
      <c r="LS112" s="472"/>
      <c r="LT112" s="472"/>
      <c r="LU112" s="472"/>
      <c r="LV112" s="472"/>
      <c r="LW112" s="472"/>
      <c r="LX112" s="472"/>
      <c r="LY112" s="472"/>
      <c r="LZ112" s="472"/>
      <c r="MA112" s="472"/>
      <c r="MB112" s="472"/>
      <c r="MC112" s="472"/>
      <c r="MD112" s="472"/>
      <c r="ME112" s="472"/>
      <c r="MF112" s="472"/>
      <c r="MG112" s="472"/>
      <c r="MH112" s="472"/>
      <c r="MI112" s="472"/>
      <c r="MJ112" s="472"/>
      <c r="MK112" s="472"/>
      <c r="ML112" s="472"/>
      <c r="MM112" s="472"/>
      <c r="MN112" s="473"/>
      <c r="MO112" s="475"/>
      <c r="MP112" s="472"/>
      <c r="MQ112" s="472"/>
      <c r="MR112" s="472"/>
      <c r="MS112" s="472"/>
      <c r="MT112" s="473"/>
      <c r="MU112" s="475"/>
      <c r="MV112" s="472">
        <v>1</v>
      </c>
      <c r="MW112" s="473">
        <v>1</v>
      </c>
      <c r="MX112" s="475"/>
      <c r="MY112" s="472">
        <v>83</v>
      </c>
      <c r="MZ112" s="472">
        <v>161</v>
      </c>
      <c r="NA112" s="472"/>
      <c r="NB112" s="472"/>
      <c r="NC112" s="472"/>
      <c r="ND112" s="472"/>
      <c r="NE112" s="472"/>
      <c r="NF112" s="472"/>
      <c r="NG112" s="472"/>
      <c r="NH112" s="472"/>
      <c r="NI112" s="472"/>
      <c r="NJ112" s="472"/>
      <c r="NK112" s="472"/>
      <c r="NL112" s="472"/>
      <c r="NM112" s="472"/>
      <c r="NN112" s="472"/>
      <c r="NO112" s="472"/>
      <c r="NP112" s="472"/>
      <c r="NQ112" s="472"/>
      <c r="NR112" s="473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471"/>
      <c r="GN113" s="464"/>
      <c r="GO113" s="464"/>
      <c r="GP113" s="464"/>
      <c r="GQ113" s="464"/>
      <c r="GR113" s="464"/>
      <c r="GS113" s="464"/>
      <c r="GT113" s="464"/>
      <c r="GU113" s="464"/>
      <c r="GV113" s="472"/>
      <c r="GW113" s="472"/>
      <c r="GX113" s="472"/>
      <c r="GY113" s="472"/>
      <c r="GZ113" s="472"/>
      <c r="HA113" s="472"/>
      <c r="HB113" s="472"/>
      <c r="HC113" s="472"/>
      <c r="HD113" s="472"/>
      <c r="HE113" s="472"/>
      <c r="HF113" s="473"/>
      <c r="HG113" s="474"/>
      <c r="HH113" s="472"/>
      <c r="HI113" s="472"/>
      <c r="HJ113" s="472"/>
      <c r="HK113" s="472"/>
      <c r="HL113" s="472"/>
      <c r="HM113" s="472"/>
      <c r="HN113" s="472"/>
      <c r="HO113" s="472"/>
      <c r="HP113" s="472"/>
      <c r="HQ113" s="472"/>
      <c r="HR113" s="472"/>
      <c r="HS113" s="472"/>
      <c r="HT113" s="472"/>
      <c r="HU113" s="472"/>
      <c r="HV113" s="472"/>
      <c r="HW113" s="472"/>
      <c r="HX113" s="472"/>
      <c r="HY113" s="472"/>
      <c r="HZ113" s="472"/>
      <c r="IA113" s="472"/>
      <c r="IB113" s="472"/>
      <c r="IC113" s="472"/>
      <c r="ID113" s="473"/>
      <c r="IE113" s="474"/>
      <c r="IF113" s="472"/>
      <c r="IG113" s="472"/>
      <c r="IH113" s="472"/>
      <c r="II113" s="472"/>
      <c r="IJ113" s="472"/>
      <c r="IK113" s="472"/>
      <c r="IL113" s="472"/>
      <c r="IM113" s="472"/>
      <c r="IN113" s="472"/>
      <c r="IO113" s="472"/>
      <c r="IP113" s="472"/>
      <c r="IQ113" s="472"/>
      <c r="IR113" s="472"/>
      <c r="IS113" s="472"/>
      <c r="IT113" s="472"/>
      <c r="IU113" s="472"/>
      <c r="IV113" s="473"/>
      <c r="IW113" s="474"/>
      <c r="IX113" s="472"/>
      <c r="IY113" s="472"/>
      <c r="IZ113" s="472"/>
      <c r="JA113" s="472"/>
      <c r="JB113" s="472"/>
      <c r="JC113" s="472"/>
      <c r="JD113" s="472"/>
      <c r="JE113" s="472"/>
      <c r="JF113" s="472"/>
      <c r="JG113" s="472"/>
      <c r="JH113" s="472"/>
      <c r="JI113" s="472"/>
      <c r="JJ113" s="472"/>
      <c r="JK113" s="473"/>
      <c r="JL113" s="474"/>
      <c r="JM113" s="472"/>
      <c r="JN113" s="472"/>
      <c r="JO113" s="472"/>
      <c r="JP113" s="472"/>
      <c r="JQ113" s="472"/>
      <c r="JR113" s="472"/>
      <c r="JS113" s="472"/>
      <c r="JT113" s="472"/>
      <c r="JU113" s="472"/>
      <c r="JV113" s="472"/>
      <c r="JW113" s="472"/>
      <c r="JX113" s="472"/>
      <c r="JY113" s="472"/>
      <c r="JZ113" s="472"/>
      <c r="KA113" s="472"/>
      <c r="KB113" s="472"/>
      <c r="KC113" s="472"/>
      <c r="KD113" s="472"/>
      <c r="KE113" s="472"/>
      <c r="KF113" s="472"/>
      <c r="KG113" s="472"/>
      <c r="KH113" s="472"/>
      <c r="KI113" s="473"/>
      <c r="KJ113" s="474"/>
      <c r="KK113" s="472"/>
      <c r="KL113" s="472"/>
      <c r="KM113" s="472"/>
      <c r="KN113" s="472"/>
      <c r="KO113" s="472"/>
      <c r="KP113" s="472"/>
      <c r="KQ113" s="472"/>
      <c r="KR113" s="473"/>
      <c r="KS113" s="474"/>
      <c r="KT113" s="472"/>
      <c r="KU113" s="473"/>
      <c r="KV113" s="475"/>
      <c r="KW113" s="472"/>
      <c r="KX113" s="473"/>
      <c r="KY113" s="475"/>
      <c r="KZ113" s="472"/>
      <c r="LA113" s="473"/>
      <c r="LB113" s="475"/>
      <c r="LC113" s="472"/>
      <c r="LD113" s="473"/>
      <c r="LE113" s="475"/>
      <c r="LF113" s="472"/>
      <c r="LG113" s="473"/>
      <c r="LH113" s="474"/>
      <c r="LI113" s="472"/>
      <c r="LJ113" s="473"/>
      <c r="LK113" s="474"/>
      <c r="LL113" s="472"/>
      <c r="LM113" s="472"/>
      <c r="LN113" s="472"/>
      <c r="LO113" s="472"/>
      <c r="LP113" s="472"/>
      <c r="LQ113" s="472"/>
      <c r="LR113" s="472"/>
      <c r="LS113" s="472"/>
      <c r="LT113" s="472"/>
      <c r="LU113" s="472"/>
      <c r="LV113" s="472"/>
      <c r="LW113" s="472"/>
      <c r="LX113" s="472"/>
      <c r="LY113" s="472"/>
      <c r="LZ113" s="472"/>
      <c r="MA113" s="472"/>
      <c r="MB113" s="472"/>
      <c r="MC113" s="472"/>
      <c r="MD113" s="472"/>
      <c r="ME113" s="472"/>
      <c r="MF113" s="472"/>
      <c r="MG113" s="472"/>
      <c r="MH113" s="472"/>
      <c r="MI113" s="472"/>
      <c r="MJ113" s="472"/>
      <c r="MK113" s="472"/>
      <c r="ML113" s="472"/>
      <c r="MM113" s="472"/>
      <c r="MN113" s="473"/>
      <c r="MO113" s="475"/>
      <c r="MP113" s="472"/>
      <c r="MQ113" s="472"/>
      <c r="MR113" s="472"/>
      <c r="MS113" s="472"/>
      <c r="MT113" s="473"/>
      <c r="MU113" s="475"/>
      <c r="MV113" s="472"/>
      <c r="MW113" s="473">
        <v>8</v>
      </c>
      <c r="MX113" s="475"/>
      <c r="MY113" s="472"/>
      <c r="MZ113" s="472">
        <v>264</v>
      </c>
      <c r="NA113" s="472"/>
      <c r="NB113" s="472"/>
      <c r="NC113" s="472"/>
      <c r="ND113" s="472"/>
      <c r="NE113" s="472"/>
      <c r="NF113" s="472"/>
      <c r="NG113" s="472"/>
      <c r="NH113" s="472"/>
      <c r="NI113" s="472">
        <v>6</v>
      </c>
      <c r="NJ113" s="472"/>
      <c r="NK113" s="472">
        <v>2</v>
      </c>
      <c r="NL113" s="472">
        <v>85</v>
      </c>
      <c r="NM113" s="472"/>
      <c r="NN113" s="472"/>
      <c r="NO113" s="472"/>
      <c r="NP113" s="472"/>
      <c r="NQ113" s="472"/>
      <c r="NR113" s="473">
        <v>6</v>
      </c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471"/>
      <c r="GN114" s="464"/>
      <c r="GO114" s="464"/>
      <c r="GP114" s="464"/>
      <c r="GQ114" s="464"/>
      <c r="GR114" s="464"/>
      <c r="GS114" s="464"/>
      <c r="GT114" s="464"/>
      <c r="GU114" s="464"/>
      <c r="GV114" s="472"/>
      <c r="GW114" s="472"/>
      <c r="GX114" s="472"/>
      <c r="GY114" s="472"/>
      <c r="GZ114" s="472"/>
      <c r="HA114" s="472"/>
      <c r="HB114" s="472"/>
      <c r="HC114" s="472"/>
      <c r="HD114" s="472"/>
      <c r="HE114" s="472"/>
      <c r="HF114" s="473"/>
      <c r="HG114" s="474"/>
      <c r="HH114" s="472"/>
      <c r="HI114" s="472"/>
      <c r="HJ114" s="472"/>
      <c r="HK114" s="472"/>
      <c r="HL114" s="472"/>
      <c r="HM114" s="472"/>
      <c r="HN114" s="472"/>
      <c r="HO114" s="472"/>
      <c r="HP114" s="472"/>
      <c r="HQ114" s="472"/>
      <c r="HR114" s="472"/>
      <c r="HS114" s="472"/>
      <c r="HT114" s="472"/>
      <c r="HU114" s="472"/>
      <c r="HV114" s="472"/>
      <c r="HW114" s="472"/>
      <c r="HX114" s="472"/>
      <c r="HY114" s="472"/>
      <c r="HZ114" s="472"/>
      <c r="IA114" s="472"/>
      <c r="IB114" s="472"/>
      <c r="IC114" s="472"/>
      <c r="ID114" s="473"/>
      <c r="IE114" s="474"/>
      <c r="IF114" s="472"/>
      <c r="IG114" s="472"/>
      <c r="IH114" s="472"/>
      <c r="II114" s="472"/>
      <c r="IJ114" s="472"/>
      <c r="IK114" s="472"/>
      <c r="IL114" s="472"/>
      <c r="IM114" s="472"/>
      <c r="IN114" s="472"/>
      <c r="IO114" s="472"/>
      <c r="IP114" s="472"/>
      <c r="IQ114" s="472"/>
      <c r="IR114" s="472"/>
      <c r="IS114" s="472"/>
      <c r="IT114" s="472"/>
      <c r="IU114" s="472"/>
      <c r="IV114" s="473"/>
      <c r="IW114" s="474"/>
      <c r="IX114" s="472"/>
      <c r="IY114" s="472"/>
      <c r="IZ114" s="472"/>
      <c r="JA114" s="472"/>
      <c r="JB114" s="472"/>
      <c r="JC114" s="472"/>
      <c r="JD114" s="472"/>
      <c r="JE114" s="472"/>
      <c r="JF114" s="472"/>
      <c r="JG114" s="472"/>
      <c r="JH114" s="472"/>
      <c r="JI114" s="472"/>
      <c r="JJ114" s="472"/>
      <c r="JK114" s="473"/>
      <c r="JL114" s="474"/>
      <c r="JM114" s="472"/>
      <c r="JN114" s="472"/>
      <c r="JO114" s="472"/>
      <c r="JP114" s="472"/>
      <c r="JQ114" s="472"/>
      <c r="JR114" s="472"/>
      <c r="JS114" s="472"/>
      <c r="JT114" s="472"/>
      <c r="JU114" s="472"/>
      <c r="JV114" s="472"/>
      <c r="JW114" s="472"/>
      <c r="JX114" s="472"/>
      <c r="JY114" s="472"/>
      <c r="JZ114" s="472"/>
      <c r="KA114" s="472"/>
      <c r="KB114" s="472"/>
      <c r="KC114" s="472"/>
      <c r="KD114" s="472"/>
      <c r="KE114" s="472"/>
      <c r="KF114" s="472"/>
      <c r="KG114" s="472"/>
      <c r="KH114" s="472"/>
      <c r="KI114" s="473"/>
      <c r="KJ114" s="474"/>
      <c r="KK114" s="472"/>
      <c r="KL114" s="472"/>
      <c r="KM114" s="472"/>
      <c r="KN114" s="472"/>
      <c r="KO114" s="472"/>
      <c r="KP114" s="472"/>
      <c r="KQ114" s="472"/>
      <c r="KR114" s="473"/>
      <c r="KS114" s="474"/>
      <c r="KT114" s="472"/>
      <c r="KU114" s="473"/>
      <c r="KV114" s="475"/>
      <c r="KW114" s="472"/>
      <c r="KX114" s="473"/>
      <c r="KY114" s="475"/>
      <c r="KZ114" s="472"/>
      <c r="LA114" s="473"/>
      <c r="LB114" s="475"/>
      <c r="LC114" s="472"/>
      <c r="LD114" s="473"/>
      <c r="LE114" s="475"/>
      <c r="LF114" s="472"/>
      <c r="LG114" s="473"/>
      <c r="LH114" s="474"/>
      <c r="LI114" s="472"/>
      <c r="LJ114" s="473"/>
      <c r="LK114" s="474"/>
      <c r="LL114" s="472"/>
      <c r="LM114" s="472"/>
      <c r="LN114" s="472"/>
      <c r="LO114" s="472"/>
      <c r="LP114" s="472"/>
      <c r="LQ114" s="472"/>
      <c r="LR114" s="472"/>
      <c r="LS114" s="472"/>
      <c r="LT114" s="472"/>
      <c r="LU114" s="472"/>
      <c r="LV114" s="472"/>
      <c r="LW114" s="472"/>
      <c r="LX114" s="472"/>
      <c r="LY114" s="472"/>
      <c r="LZ114" s="472"/>
      <c r="MA114" s="472"/>
      <c r="MB114" s="472"/>
      <c r="MC114" s="472"/>
      <c r="MD114" s="472"/>
      <c r="ME114" s="472"/>
      <c r="MF114" s="472"/>
      <c r="MG114" s="472"/>
      <c r="MH114" s="472"/>
      <c r="MI114" s="472"/>
      <c r="MJ114" s="472"/>
      <c r="MK114" s="472"/>
      <c r="ML114" s="472"/>
      <c r="MM114" s="472"/>
      <c r="MN114" s="473"/>
      <c r="MO114" s="475"/>
      <c r="MP114" s="472"/>
      <c r="MQ114" s="472"/>
      <c r="MR114" s="472"/>
      <c r="MS114" s="472"/>
      <c r="MT114" s="473"/>
      <c r="MU114" s="475"/>
      <c r="MV114" s="472"/>
      <c r="MW114" s="473"/>
      <c r="MX114" s="475"/>
      <c r="MY114" s="472">
        <v>4</v>
      </c>
      <c r="MZ114" s="472">
        <v>399</v>
      </c>
      <c r="NA114" s="472"/>
      <c r="NB114" s="472"/>
      <c r="NC114" s="472"/>
      <c r="ND114" s="472"/>
      <c r="NE114" s="472"/>
      <c r="NF114" s="472"/>
      <c r="NG114" s="472"/>
      <c r="NH114" s="472">
        <v>3</v>
      </c>
      <c r="NI114" s="472">
        <v>11</v>
      </c>
      <c r="NJ114" s="472"/>
      <c r="NK114" s="472"/>
      <c r="NL114" s="472"/>
      <c r="NM114" s="472"/>
      <c r="NN114" s="472"/>
      <c r="NO114" s="472"/>
      <c r="NP114" s="472"/>
      <c r="NQ114" s="472"/>
      <c r="NR114" s="473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471"/>
      <c r="GN115" s="464"/>
      <c r="GO115" s="464"/>
      <c r="GP115" s="464"/>
      <c r="GQ115" s="464"/>
      <c r="GR115" s="464"/>
      <c r="GS115" s="464"/>
      <c r="GT115" s="464"/>
      <c r="GU115" s="464"/>
      <c r="GV115" s="472"/>
      <c r="GW115" s="472"/>
      <c r="GX115" s="472"/>
      <c r="GY115" s="472"/>
      <c r="GZ115" s="472"/>
      <c r="HA115" s="472"/>
      <c r="HB115" s="472"/>
      <c r="HC115" s="472"/>
      <c r="HD115" s="472"/>
      <c r="HE115" s="472"/>
      <c r="HF115" s="473"/>
      <c r="HG115" s="474"/>
      <c r="HH115" s="472"/>
      <c r="HI115" s="472"/>
      <c r="HJ115" s="472"/>
      <c r="HK115" s="472"/>
      <c r="HL115" s="472"/>
      <c r="HM115" s="472"/>
      <c r="HN115" s="472"/>
      <c r="HO115" s="472"/>
      <c r="HP115" s="472"/>
      <c r="HQ115" s="472"/>
      <c r="HR115" s="472"/>
      <c r="HS115" s="472"/>
      <c r="HT115" s="472"/>
      <c r="HU115" s="472"/>
      <c r="HV115" s="472"/>
      <c r="HW115" s="472"/>
      <c r="HX115" s="472"/>
      <c r="HY115" s="472"/>
      <c r="HZ115" s="472"/>
      <c r="IA115" s="472"/>
      <c r="IB115" s="472"/>
      <c r="IC115" s="472"/>
      <c r="ID115" s="473"/>
      <c r="IE115" s="474"/>
      <c r="IF115" s="472"/>
      <c r="IG115" s="472"/>
      <c r="IH115" s="472"/>
      <c r="II115" s="472"/>
      <c r="IJ115" s="472"/>
      <c r="IK115" s="472"/>
      <c r="IL115" s="472"/>
      <c r="IM115" s="472"/>
      <c r="IN115" s="472"/>
      <c r="IO115" s="472"/>
      <c r="IP115" s="472"/>
      <c r="IQ115" s="472"/>
      <c r="IR115" s="472"/>
      <c r="IS115" s="472"/>
      <c r="IT115" s="472"/>
      <c r="IU115" s="472"/>
      <c r="IV115" s="473"/>
      <c r="IW115" s="474"/>
      <c r="IX115" s="472"/>
      <c r="IY115" s="472"/>
      <c r="IZ115" s="472"/>
      <c r="JA115" s="472"/>
      <c r="JB115" s="472"/>
      <c r="JC115" s="472"/>
      <c r="JD115" s="472"/>
      <c r="JE115" s="472"/>
      <c r="JF115" s="472"/>
      <c r="JG115" s="472"/>
      <c r="JH115" s="472"/>
      <c r="JI115" s="472"/>
      <c r="JJ115" s="472"/>
      <c r="JK115" s="473"/>
      <c r="JL115" s="474"/>
      <c r="JM115" s="472"/>
      <c r="JN115" s="472"/>
      <c r="JO115" s="472"/>
      <c r="JP115" s="472"/>
      <c r="JQ115" s="472"/>
      <c r="JR115" s="472"/>
      <c r="JS115" s="472"/>
      <c r="JT115" s="472"/>
      <c r="JU115" s="472"/>
      <c r="JV115" s="472"/>
      <c r="JW115" s="472"/>
      <c r="JX115" s="472"/>
      <c r="JY115" s="472"/>
      <c r="JZ115" s="472"/>
      <c r="KA115" s="472"/>
      <c r="KB115" s="472"/>
      <c r="KC115" s="472"/>
      <c r="KD115" s="472"/>
      <c r="KE115" s="472"/>
      <c r="KF115" s="472"/>
      <c r="KG115" s="472"/>
      <c r="KH115" s="472"/>
      <c r="KI115" s="473"/>
      <c r="KJ115" s="474"/>
      <c r="KK115" s="472"/>
      <c r="KL115" s="472"/>
      <c r="KM115" s="472"/>
      <c r="KN115" s="472"/>
      <c r="KO115" s="472"/>
      <c r="KP115" s="472"/>
      <c r="KQ115" s="472"/>
      <c r="KR115" s="473"/>
      <c r="KS115" s="474"/>
      <c r="KT115" s="472"/>
      <c r="KU115" s="473"/>
      <c r="KV115" s="475"/>
      <c r="KW115" s="472"/>
      <c r="KX115" s="473"/>
      <c r="KY115" s="475"/>
      <c r="KZ115" s="472"/>
      <c r="LA115" s="473"/>
      <c r="LB115" s="475"/>
      <c r="LC115" s="472"/>
      <c r="LD115" s="473"/>
      <c r="LE115" s="475"/>
      <c r="LF115" s="472"/>
      <c r="LG115" s="473"/>
      <c r="LH115" s="474"/>
      <c r="LI115" s="472"/>
      <c r="LJ115" s="473"/>
      <c r="LK115" s="474"/>
      <c r="LL115" s="472"/>
      <c r="LM115" s="472"/>
      <c r="LN115" s="472"/>
      <c r="LO115" s="472"/>
      <c r="LP115" s="472"/>
      <c r="LQ115" s="472"/>
      <c r="LR115" s="472"/>
      <c r="LS115" s="472"/>
      <c r="LT115" s="472"/>
      <c r="LU115" s="472"/>
      <c r="LV115" s="472"/>
      <c r="LW115" s="472"/>
      <c r="LX115" s="472"/>
      <c r="LY115" s="472"/>
      <c r="LZ115" s="472"/>
      <c r="MA115" s="472"/>
      <c r="MB115" s="472"/>
      <c r="MC115" s="472"/>
      <c r="MD115" s="472"/>
      <c r="ME115" s="472"/>
      <c r="MF115" s="472"/>
      <c r="MG115" s="472"/>
      <c r="MH115" s="472"/>
      <c r="MI115" s="472"/>
      <c r="MJ115" s="472"/>
      <c r="MK115" s="472"/>
      <c r="ML115" s="472"/>
      <c r="MM115" s="472"/>
      <c r="MN115" s="473"/>
      <c r="MO115" s="475"/>
      <c r="MP115" s="472"/>
      <c r="MQ115" s="472"/>
      <c r="MR115" s="472"/>
      <c r="MS115" s="472"/>
      <c r="MT115" s="473"/>
      <c r="MU115" s="475"/>
      <c r="MV115" s="472"/>
      <c r="MW115" s="473">
        <v>10</v>
      </c>
      <c r="MX115" s="475"/>
      <c r="MY115" s="472"/>
      <c r="MZ115" s="472">
        <v>467</v>
      </c>
      <c r="NA115" s="472"/>
      <c r="NB115" s="472"/>
      <c r="NC115" s="472"/>
      <c r="ND115" s="472"/>
      <c r="NE115" s="472"/>
      <c r="NF115" s="472"/>
      <c r="NG115" s="472"/>
      <c r="NH115" s="472"/>
      <c r="NI115" s="472">
        <v>1</v>
      </c>
      <c r="NJ115" s="472"/>
      <c r="NK115" s="472"/>
      <c r="NL115" s="472">
        <v>20</v>
      </c>
      <c r="NM115" s="472"/>
      <c r="NN115" s="472"/>
      <c r="NO115" s="472"/>
      <c r="NP115" s="472"/>
      <c r="NQ115" s="472"/>
      <c r="NR115" s="473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471"/>
      <c r="GN116" s="464"/>
      <c r="GO116" s="464"/>
      <c r="GP116" s="464"/>
      <c r="GQ116" s="464"/>
      <c r="GR116" s="464"/>
      <c r="GS116" s="464"/>
      <c r="GT116" s="464"/>
      <c r="GU116" s="464"/>
      <c r="GV116" s="472"/>
      <c r="GW116" s="472"/>
      <c r="GX116" s="472"/>
      <c r="GY116" s="472"/>
      <c r="GZ116" s="472"/>
      <c r="HA116" s="472"/>
      <c r="HB116" s="472"/>
      <c r="HC116" s="472"/>
      <c r="HD116" s="472"/>
      <c r="HE116" s="472"/>
      <c r="HF116" s="473"/>
      <c r="HG116" s="474"/>
      <c r="HH116" s="472"/>
      <c r="HI116" s="472"/>
      <c r="HJ116" s="472"/>
      <c r="HK116" s="472"/>
      <c r="HL116" s="472"/>
      <c r="HM116" s="472"/>
      <c r="HN116" s="472"/>
      <c r="HO116" s="472"/>
      <c r="HP116" s="472"/>
      <c r="HQ116" s="472"/>
      <c r="HR116" s="472"/>
      <c r="HS116" s="472"/>
      <c r="HT116" s="472"/>
      <c r="HU116" s="472"/>
      <c r="HV116" s="472"/>
      <c r="HW116" s="472"/>
      <c r="HX116" s="472"/>
      <c r="HY116" s="472"/>
      <c r="HZ116" s="472"/>
      <c r="IA116" s="472"/>
      <c r="IB116" s="472"/>
      <c r="IC116" s="472"/>
      <c r="ID116" s="473"/>
      <c r="IE116" s="474"/>
      <c r="IF116" s="472"/>
      <c r="IG116" s="472"/>
      <c r="IH116" s="472"/>
      <c r="II116" s="472"/>
      <c r="IJ116" s="472"/>
      <c r="IK116" s="472"/>
      <c r="IL116" s="472"/>
      <c r="IM116" s="472"/>
      <c r="IN116" s="472"/>
      <c r="IO116" s="472"/>
      <c r="IP116" s="472"/>
      <c r="IQ116" s="472"/>
      <c r="IR116" s="472"/>
      <c r="IS116" s="472"/>
      <c r="IT116" s="472"/>
      <c r="IU116" s="472"/>
      <c r="IV116" s="473"/>
      <c r="IW116" s="474"/>
      <c r="IX116" s="472"/>
      <c r="IY116" s="472"/>
      <c r="IZ116" s="472"/>
      <c r="JA116" s="472"/>
      <c r="JB116" s="472"/>
      <c r="JC116" s="472"/>
      <c r="JD116" s="472"/>
      <c r="JE116" s="472"/>
      <c r="JF116" s="472"/>
      <c r="JG116" s="472"/>
      <c r="JH116" s="472"/>
      <c r="JI116" s="472"/>
      <c r="JJ116" s="472"/>
      <c r="JK116" s="473"/>
      <c r="JL116" s="474"/>
      <c r="JM116" s="472"/>
      <c r="JN116" s="472"/>
      <c r="JO116" s="472"/>
      <c r="JP116" s="472"/>
      <c r="JQ116" s="472"/>
      <c r="JR116" s="472"/>
      <c r="JS116" s="472"/>
      <c r="JT116" s="472"/>
      <c r="JU116" s="472"/>
      <c r="JV116" s="472"/>
      <c r="JW116" s="472"/>
      <c r="JX116" s="472"/>
      <c r="JY116" s="472"/>
      <c r="JZ116" s="472"/>
      <c r="KA116" s="472"/>
      <c r="KB116" s="472"/>
      <c r="KC116" s="472"/>
      <c r="KD116" s="472"/>
      <c r="KE116" s="472"/>
      <c r="KF116" s="472"/>
      <c r="KG116" s="472"/>
      <c r="KH116" s="472"/>
      <c r="KI116" s="473"/>
      <c r="KJ116" s="474"/>
      <c r="KK116" s="472"/>
      <c r="KL116" s="472"/>
      <c r="KM116" s="472"/>
      <c r="KN116" s="472"/>
      <c r="KO116" s="472"/>
      <c r="KP116" s="472"/>
      <c r="KQ116" s="472"/>
      <c r="KR116" s="473"/>
      <c r="KS116" s="474"/>
      <c r="KT116" s="472"/>
      <c r="KU116" s="473"/>
      <c r="KV116" s="475"/>
      <c r="KW116" s="472"/>
      <c r="KX116" s="473"/>
      <c r="KY116" s="475"/>
      <c r="KZ116" s="472"/>
      <c r="LA116" s="473"/>
      <c r="LB116" s="475"/>
      <c r="LC116" s="472"/>
      <c r="LD116" s="473"/>
      <c r="LE116" s="475"/>
      <c r="LF116" s="472"/>
      <c r="LG116" s="473"/>
      <c r="LH116" s="474"/>
      <c r="LI116" s="472"/>
      <c r="LJ116" s="473"/>
      <c r="LK116" s="474"/>
      <c r="LL116" s="472"/>
      <c r="LM116" s="472"/>
      <c r="LN116" s="472"/>
      <c r="LO116" s="472"/>
      <c r="LP116" s="472"/>
      <c r="LQ116" s="472"/>
      <c r="LR116" s="472"/>
      <c r="LS116" s="472"/>
      <c r="LT116" s="472"/>
      <c r="LU116" s="472"/>
      <c r="LV116" s="472"/>
      <c r="LW116" s="472"/>
      <c r="LX116" s="472"/>
      <c r="LY116" s="472"/>
      <c r="LZ116" s="472"/>
      <c r="MA116" s="472"/>
      <c r="MB116" s="472"/>
      <c r="MC116" s="472"/>
      <c r="MD116" s="472"/>
      <c r="ME116" s="472"/>
      <c r="MF116" s="472"/>
      <c r="MG116" s="472"/>
      <c r="MH116" s="472"/>
      <c r="MI116" s="472"/>
      <c r="MJ116" s="472"/>
      <c r="MK116" s="472"/>
      <c r="ML116" s="472"/>
      <c r="MM116" s="472"/>
      <c r="MN116" s="473"/>
      <c r="MO116" s="475"/>
      <c r="MP116" s="472"/>
      <c r="MQ116" s="472"/>
      <c r="MR116" s="472"/>
      <c r="MS116" s="472"/>
      <c r="MT116" s="473"/>
      <c r="MU116" s="475"/>
      <c r="MV116" s="472"/>
      <c r="MW116" s="473"/>
      <c r="MX116" s="475"/>
      <c r="MY116" s="472"/>
      <c r="MZ116" s="472">
        <v>56</v>
      </c>
      <c r="NA116" s="472"/>
      <c r="NB116" s="472"/>
      <c r="NC116" s="472"/>
      <c r="ND116" s="472"/>
      <c r="NE116" s="472"/>
      <c r="NF116" s="472"/>
      <c r="NG116" s="472"/>
      <c r="NH116" s="472"/>
      <c r="NI116" s="472">
        <v>1</v>
      </c>
      <c r="NJ116" s="472"/>
      <c r="NK116" s="472"/>
      <c r="NL116" s="472">
        <v>5</v>
      </c>
      <c r="NM116" s="472"/>
      <c r="NN116" s="472"/>
      <c r="NO116" s="472"/>
      <c r="NP116" s="472"/>
      <c r="NQ116" s="472"/>
      <c r="NR116" s="473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471"/>
      <c r="GN117" s="464"/>
      <c r="GO117" s="464"/>
      <c r="GP117" s="464"/>
      <c r="GQ117" s="464"/>
      <c r="GR117" s="464"/>
      <c r="GS117" s="464"/>
      <c r="GT117" s="464"/>
      <c r="GU117" s="464"/>
      <c r="GV117" s="472"/>
      <c r="GW117" s="472"/>
      <c r="GX117" s="472"/>
      <c r="GY117" s="472"/>
      <c r="GZ117" s="472"/>
      <c r="HA117" s="472"/>
      <c r="HB117" s="472"/>
      <c r="HC117" s="472"/>
      <c r="HD117" s="472"/>
      <c r="HE117" s="472"/>
      <c r="HF117" s="473"/>
      <c r="HG117" s="474"/>
      <c r="HH117" s="472"/>
      <c r="HI117" s="472"/>
      <c r="HJ117" s="472"/>
      <c r="HK117" s="472"/>
      <c r="HL117" s="472"/>
      <c r="HM117" s="472"/>
      <c r="HN117" s="472"/>
      <c r="HO117" s="472"/>
      <c r="HP117" s="472"/>
      <c r="HQ117" s="472"/>
      <c r="HR117" s="472"/>
      <c r="HS117" s="472"/>
      <c r="HT117" s="472"/>
      <c r="HU117" s="472"/>
      <c r="HV117" s="472"/>
      <c r="HW117" s="472"/>
      <c r="HX117" s="472"/>
      <c r="HY117" s="472"/>
      <c r="HZ117" s="472"/>
      <c r="IA117" s="472"/>
      <c r="IB117" s="472"/>
      <c r="IC117" s="472"/>
      <c r="ID117" s="473"/>
      <c r="IE117" s="474"/>
      <c r="IF117" s="472"/>
      <c r="IG117" s="472"/>
      <c r="IH117" s="472"/>
      <c r="II117" s="472"/>
      <c r="IJ117" s="472"/>
      <c r="IK117" s="472"/>
      <c r="IL117" s="472"/>
      <c r="IM117" s="472"/>
      <c r="IN117" s="472"/>
      <c r="IO117" s="472"/>
      <c r="IP117" s="472"/>
      <c r="IQ117" s="472"/>
      <c r="IR117" s="472"/>
      <c r="IS117" s="472"/>
      <c r="IT117" s="472"/>
      <c r="IU117" s="472"/>
      <c r="IV117" s="473"/>
      <c r="IW117" s="474"/>
      <c r="IX117" s="472"/>
      <c r="IY117" s="472"/>
      <c r="IZ117" s="472"/>
      <c r="JA117" s="472"/>
      <c r="JB117" s="472"/>
      <c r="JC117" s="472"/>
      <c r="JD117" s="472"/>
      <c r="JE117" s="472"/>
      <c r="JF117" s="472"/>
      <c r="JG117" s="472"/>
      <c r="JH117" s="472"/>
      <c r="JI117" s="472"/>
      <c r="JJ117" s="472"/>
      <c r="JK117" s="473"/>
      <c r="JL117" s="474"/>
      <c r="JM117" s="472"/>
      <c r="JN117" s="472"/>
      <c r="JO117" s="472"/>
      <c r="JP117" s="472"/>
      <c r="JQ117" s="472"/>
      <c r="JR117" s="472"/>
      <c r="JS117" s="472"/>
      <c r="JT117" s="472"/>
      <c r="JU117" s="472"/>
      <c r="JV117" s="472"/>
      <c r="JW117" s="472"/>
      <c r="JX117" s="472"/>
      <c r="JY117" s="472"/>
      <c r="JZ117" s="472"/>
      <c r="KA117" s="472"/>
      <c r="KB117" s="472"/>
      <c r="KC117" s="472"/>
      <c r="KD117" s="472"/>
      <c r="KE117" s="472"/>
      <c r="KF117" s="472"/>
      <c r="KG117" s="472"/>
      <c r="KH117" s="472"/>
      <c r="KI117" s="473"/>
      <c r="KJ117" s="474"/>
      <c r="KK117" s="472"/>
      <c r="KL117" s="472"/>
      <c r="KM117" s="472"/>
      <c r="KN117" s="472"/>
      <c r="KO117" s="472"/>
      <c r="KP117" s="472"/>
      <c r="KQ117" s="472"/>
      <c r="KR117" s="473"/>
      <c r="KS117" s="474"/>
      <c r="KT117" s="472"/>
      <c r="KU117" s="473"/>
      <c r="KV117" s="475"/>
      <c r="KW117" s="472"/>
      <c r="KX117" s="473"/>
      <c r="KY117" s="475"/>
      <c r="KZ117" s="472"/>
      <c r="LA117" s="473"/>
      <c r="LB117" s="475"/>
      <c r="LC117" s="472"/>
      <c r="LD117" s="473"/>
      <c r="LE117" s="475"/>
      <c r="LF117" s="472"/>
      <c r="LG117" s="473"/>
      <c r="LH117" s="474"/>
      <c r="LI117" s="472"/>
      <c r="LJ117" s="473"/>
      <c r="LK117" s="474"/>
      <c r="LL117" s="472"/>
      <c r="LM117" s="472"/>
      <c r="LN117" s="472"/>
      <c r="LO117" s="472"/>
      <c r="LP117" s="472"/>
      <c r="LQ117" s="472"/>
      <c r="LR117" s="472"/>
      <c r="LS117" s="472"/>
      <c r="LT117" s="472"/>
      <c r="LU117" s="472"/>
      <c r="LV117" s="472"/>
      <c r="LW117" s="472"/>
      <c r="LX117" s="472"/>
      <c r="LY117" s="472"/>
      <c r="LZ117" s="472"/>
      <c r="MA117" s="472"/>
      <c r="MB117" s="472"/>
      <c r="MC117" s="472"/>
      <c r="MD117" s="472"/>
      <c r="ME117" s="472"/>
      <c r="MF117" s="472"/>
      <c r="MG117" s="472"/>
      <c r="MH117" s="472"/>
      <c r="MI117" s="472"/>
      <c r="MJ117" s="472"/>
      <c r="MK117" s="472"/>
      <c r="ML117" s="472"/>
      <c r="MM117" s="472"/>
      <c r="MN117" s="473"/>
      <c r="MO117" s="475"/>
      <c r="MP117" s="472"/>
      <c r="MQ117" s="472"/>
      <c r="MR117" s="472"/>
      <c r="MS117" s="472"/>
      <c r="MT117" s="473"/>
      <c r="MU117" s="475"/>
      <c r="MV117" s="472">
        <v>2</v>
      </c>
      <c r="MW117" s="473">
        <v>2</v>
      </c>
      <c r="MX117" s="475"/>
      <c r="MY117" s="472">
        <v>3</v>
      </c>
      <c r="MZ117" s="472">
        <v>183</v>
      </c>
      <c r="NA117" s="472"/>
      <c r="NB117" s="472"/>
      <c r="NC117" s="472"/>
      <c r="ND117" s="472"/>
      <c r="NE117" s="472"/>
      <c r="NF117" s="472"/>
      <c r="NG117" s="472"/>
      <c r="NH117" s="472"/>
      <c r="NI117" s="472"/>
      <c r="NJ117" s="472"/>
      <c r="NK117" s="472"/>
      <c r="NL117" s="472"/>
      <c r="NM117" s="472"/>
      <c r="NN117" s="472"/>
      <c r="NO117" s="472"/>
      <c r="NP117" s="472"/>
      <c r="NQ117" s="472"/>
      <c r="NR117" s="473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471"/>
      <c r="GN118" s="464"/>
      <c r="GO118" s="464"/>
      <c r="GP118" s="464"/>
      <c r="GQ118" s="464"/>
      <c r="GR118" s="464"/>
      <c r="GS118" s="464"/>
      <c r="GT118" s="464"/>
      <c r="GU118" s="464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3"/>
      <c r="HG118" s="474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3"/>
      <c r="IE118" s="474"/>
      <c r="IF118" s="472"/>
      <c r="IG118" s="472"/>
      <c r="IH118" s="472"/>
      <c r="II118" s="472"/>
      <c r="IJ118" s="472"/>
      <c r="IK118" s="472"/>
      <c r="IL118" s="472"/>
      <c r="IM118" s="472"/>
      <c r="IN118" s="472"/>
      <c r="IO118" s="472"/>
      <c r="IP118" s="472"/>
      <c r="IQ118" s="472"/>
      <c r="IR118" s="472"/>
      <c r="IS118" s="472"/>
      <c r="IT118" s="472"/>
      <c r="IU118" s="472"/>
      <c r="IV118" s="473"/>
      <c r="IW118" s="474"/>
      <c r="IX118" s="472"/>
      <c r="IY118" s="472"/>
      <c r="IZ118" s="472"/>
      <c r="JA118" s="472"/>
      <c r="JB118" s="472"/>
      <c r="JC118" s="472"/>
      <c r="JD118" s="472"/>
      <c r="JE118" s="472"/>
      <c r="JF118" s="472"/>
      <c r="JG118" s="472"/>
      <c r="JH118" s="472"/>
      <c r="JI118" s="472"/>
      <c r="JJ118" s="472"/>
      <c r="JK118" s="473"/>
      <c r="JL118" s="474"/>
      <c r="JM118" s="472"/>
      <c r="JN118" s="472"/>
      <c r="JO118" s="472"/>
      <c r="JP118" s="472"/>
      <c r="JQ118" s="472"/>
      <c r="JR118" s="472"/>
      <c r="JS118" s="472"/>
      <c r="JT118" s="472"/>
      <c r="JU118" s="472"/>
      <c r="JV118" s="472"/>
      <c r="JW118" s="472"/>
      <c r="JX118" s="472"/>
      <c r="JY118" s="472"/>
      <c r="JZ118" s="472"/>
      <c r="KA118" s="472"/>
      <c r="KB118" s="472"/>
      <c r="KC118" s="472"/>
      <c r="KD118" s="472"/>
      <c r="KE118" s="472"/>
      <c r="KF118" s="472"/>
      <c r="KG118" s="472"/>
      <c r="KH118" s="472"/>
      <c r="KI118" s="473"/>
      <c r="KJ118" s="474"/>
      <c r="KK118" s="472"/>
      <c r="KL118" s="472"/>
      <c r="KM118" s="472"/>
      <c r="KN118" s="472"/>
      <c r="KO118" s="472"/>
      <c r="KP118" s="472"/>
      <c r="KQ118" s="472"/>
      <c r="KR118" s="473"/>
      <c r="KS118" s="474"/>
      <c r="KT118" s="472"/>
      <c r="KU118" s="473"/>
      <c r="KV118" s="475"/>
      <c r="KW118" s="472"/>
      <c r="KX118" s="473"/>
      <c r="KY118" s="475"/>
      <c r="KZ118" s="472"/>
      <c r="LA118" s="473"/>
      <c r="LB118" s="475"/>
      <c r="LC118" s="472"/>
      <c r="LD118" s="473"/>
      <c r="LE118" s="475"/>
      <c r="LF118" s="472"/>
      <c r="LG118" s="473"/>
      <c r="LH118" s="474"/>
      <c r="LI118" s="472"/>
      <c r="LJ118" s="473"/>
      <c r="LK118" s="474"/>
      <c r="LL118" s="472"/>
      <c r="LM118" s="472"/>
      <c r="LN118" s="472"/>
      <c r="LO118" s="472"/>
      <c r="LP118" s="472"/>
      <c r="LQ118" s="472"/>
      <c r="LR118" s="472"/>
      <c r="LS118" s="472"/>
      <c r="LT118" s="472"/>
      <c r="LU118" s="472"/>
      <c r="LV118" s="472"/>
      <c r="LW118" s="472"/>
      <c r="LX118" s="472"/>
      <c r="LY118" s="472"/>
      <c r="LZ118" s="472"/>
      <c r="MA118" s="472"/>
      <c r="MB118" s="472"/>
      <c r="MC118" s="472"/>
      <c r="MD118" s="472"/>
      <c r="ME118" s="472"/>
      <c r="MF118" s="472"/>
      <c r="MG118" s="472"/>
      <c r="MH118" s="472"/>
      <c r="MI118" s="472"/>
      <c r="MJ118" s="472"/>
      <c r="MK118" s="472"/>
      <c r="ML118" s="472"/>
      <c r="MM118" s="472"/>
      <c r="MN118" s="473"/>
      <c r="MO118" s="475"/>
      <c r="MP118" s="472"/>
      <c r="MQ118" s="472"/>
      <c r="MR118" s="472"/>
      <c r="MS118" s="472"/>
      <c r="MT118" s="473"/>
      <c r="MU118" s="475"/>
      <c r="MV118" s="472">
        <v>3</v>
      </c>
      <c r="MW118" s="473"/>
      <c r="MX118" s="475"/>
      <c r="MY118" s="472">
        <v>6</v>
      </c>
      <c r="MZ118" s="472">
        <v>140</v>
      </c>
      <c r="NA118" s="472"/>
      <c r="NB118" s="472"/>
      <c r="NC118" s="472"/>
      <c r="ND118" s="472"/>
      <c r="NE118" s="472"/>
      <c r="NF118" s="472"/>
      <c r="NG118" s="472"/>
      <c r="NH118" s="472"/>
      <c r="NI118" s="472">
        <v>3</v>
      </c>
      <c r="NJ118" s="472"/>
      <c r="NK118" s="472"/>
      <c r="NL118" s="472">
        <v>16</v>
      </c>
      <c r="NM118" s="472"/>
      <c r="NN118" s="472"/>
      <c r="NO118" s="472">
        <v>1</v>
      </c>
      <c r="NP118" s="472"/>
      <c r="NQ118" s="472"/>
      <c r="NR118" s="473">
        <v>2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40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466"/>
      <c r="GN119" s="466"/>
      <c r="GO119" s="466"/>
      <c r="GP119" s="466"/>
      <c r="GQ119" s="466"/>
      <c r="GR119" s="466"/>
      <c r="GS119" s="466"/>
      <c r="GT119" s="466"/>
      <c r="GU119" s="466"/>
      <c r="GV119" s="467"/>
      <c r="GW119" s="467"/>
      <c r="GX119" s="467"/>
      <c r="GY119" s="467"/>
      <c r="GZ119" s="467"/>
      <c r="HA119" s="467"/>
      <c r="HB119" s="467"/>
      <c r="HC119" s="467"/>
      <c r="HD119" s="467"/>
      <c r="HE119" s="467"/>
      <c r="HF119" s="467"/>
      <c r="HG119" s="467"/>
      <c r="HH119" s="467"/>
      <c r="HI119" s="467"/>
      <c r="HJ119" s="467"/>
      <c r="HK119" s="467"/>
      <c r="HL119" s="467"/>
      <c r="HM119" s="467"/>
      <c r="HN119" s="467"/>
      <c r="HO119" s="467"/>
      <c r="HP119" s="467"/>
      <c r="HQ119" s="467"/>
      <c r="HR119" s="467"/>
      <c r="HS119" s="467"/>
      <c r="HT119" s="467"/>
      <c r="HU119" s="467"/>
      <c r="HV119" s="467"/>
      <c r="HW119" s="467"/>
      <c r="HX119" s="467"/>
      <c r="HY119" s="467"/>
      <c r="HZ119" s="467"/>
      <c r="IA119" s="467"/>
      <c r="IB119" s="467"/>
      <c r="IC119" s="467"/>
      <c r="ID119" s="467"/>
      <c r="IE119" s="467"/>
      <c r="IF119" s="467"/>
      <c r="IG119" s="467"/>
      <c r="IH119" s="467"/>
      <c r="II119" s="467"/>
      <c r="IJ119" s="467"/>
      <c r="IK119" s="467"/>
      <c r="IL119" s="467"/>
      <c r="IM119" s="467"/>
      <c r="IN119" s="467"/>
      <c r="IO119" s="467"/>
      <c r="IP119" s="467"/>
      <c r="IQ119" s="467"/>
      <c r="IR119" s="467"/>
      <c r="IS119" s="467"/>
      <c r="IT119" s="467"/>
      <c r="IU119" s="467"/>
      <c r="IV119" s="467"/>
      <c r="IW119" s="467"/>
      <c r="IX119" s="467"/>
      <c r="IY119" s="467"/>
      <c r="IZ119" s="467"/>
      <c r="JA119" s="467"/>
      <c r="JB119" s="467"/>
      <c r="JC119" s="467"/>
      <c r="JD119" s="467"/>
      <c r="JE119" s="467"/>
      <c r="JF119" s="467"/>
      <c r="JG119" s="467"/>
      <c r="JH119" s="467"/>
      <c r="JI119" s="467"/>
      <c r="JJ119" s="467"/>
      <c r="JK119" s="467"/>
      <c r="JL119" s="467"/>
      <c r="JM119" s="467"/>
      <c r="JN119" s="467"/>
      <c r="JO119" s="467"/>
      <c r="JP119" s="467"/>
      <c r="JQ119" s="467"/>
      <c r="JR119" s="467"/>
      <c r="JS119" s="467"/>
      <c r="JT119" s="467"/>
      <c r="JU119" s="467"/>
      <c r="JV119" s="467"/>
      <c r="JW119" s="467"/>
      <c r="JX119" s="467"/>
      <c r="JY119" s="467"/>
      <c r="JZ119" s="467"/>
      <c r="KA119" s="467"/>
      <c r="KB119" s="467"/>
      <c r="KC119" s="467"/>
      <c r="KD119" s="467"/>
      <c r="KE119" s="467"/>
      <c r="KF119" s="467"/>
      <c r="KG119" s="467"/>
      <c r="KH119" s="467"/>
      <c r="KI119" s="467"/>
      <c r="KJ119" s="467"/>
      <c r="KK119" s="467"/>
      <c r="KL119" s="467"/>
      <c r="KM119" s="467"/>
      <c r="KN119" s="467"/>
      <c r="KO119" s="467"/>
      <c r="KP119" s="467"/>
      <c r="KQ119" s="467"/>
      <c r="KR119" s="467"/>
      <c r="KS119" s="467"/>
      <c r="KT119" s="467"/>
      <c r="KU119" s="467"/>
      <c r="KV119" s="467"/>
      <c r="KW119" s="467"/>
      <c r="KX119" s="467"/>
      <c r="KY119" s="467"/>
      <c r="KZ119" s="467"/>
      <c r="LA119" s="467"/>
      <c r="LB119" s="467"/>
      <c r="LC119" s="467"/>
      <c r="LD119" s="467"/>
      <c r="LE119" s="467"/>
      <c r="LF119" s="467"/>
      <c r="LG119" s="467"/>
      <c r="LH119" s="467"/>
      <c r="LI119" s="467"/>
      <c r="LJ119" s="467"/>
      <c r="LK119" s="467"/>
      <c r="LL119" s="467"/>
      <c r="LM119" s="467"/>
      <c r="LN119" s="467"/>
      <c r="LO119" s="467"/>
      <c r="LP119" s="467"/>
      <c r="LQ119" s="467"/>
      <c r="LR119" s="467"/>
      <c r="LS119" s="467"/>
      <c r="LT119" s="467"/>
      <c r="LU119" s="467"/>
      <c r="LV119" s="467"/>
      <c r="LW119" s="467"/>
      <c r="LX119" s="467"/>
      <c r="LY119" s="467"/>
      <c r="LZ119" s="467"/>
      <c r="MA119" s="467"/>
      <c r="MB119" s="467"/>
      <c r="MC119" s="467"/>
      <c r="MD119" s="467"/>
      <c r="ME119" s="467"/>
      <c r="MF119" s="467"/>
      <c r="MG119" s="467"/>
      <c r="MH119" s="467"/>
      <c r="MI119" s="467"/>
      <c r="MJ119" s="467"/>
      <c r="MK119" s="467"/>
      <c r="ML119" s="467"/>
      <c r="MM119" s="467"/>
      <c r="MN119" s="467"/>
      <c r="MO119" s="467"/>
      <c r="MP119" s="467"/>
      <c r="MQ119" s="467"/>
      <c r="MR119" s="467"/>
      <c r="MS119" s="467"/>
      <c r="MT119" s="467"/>
      <c r="MU119" s="467"/>
      <c r="MV119" s="467"/>
      <c r="MW119" s="467"/>
      <c r="MX119" s="467"/>
      <c r="MY119" s="467">
        <v>2</v>
      </c>
      <c r="MZ119" s="467">
        <v>273</v>
      </c>
      <c r="NA119" s="467"/>
      <c r="NB119" s="467"/>
      <c r="NC119" s="467"/>
      <c r="ND119" s="467"/>
      <c r="NE119" s="467"/>
      <c r="NF119" s="467"/>
      <c r="NG119" s="467"/>
      <c r="NH119" s="467"/>
      <c r="NI119" s="467">
        <v>2</v>
      </c>
      <c r="NJ119" s="467"/>
      <c r="NK119" s="467"/>
      <c r="NL119" s="467">
        <v>22</v>
      </c>
      <c r="NM119" s="467"/>
      <c r="NN119" s="467"/>
      <c r="NO119" s="467"/>
      <c r="NP119" s="467"/>
      <c r="NQ119" s="467"/>
      <c r="NR119" s="467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58"/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464"/>
      <c r="GN120" s="464"/>
      <c r="GO120" s="464"/>
      <c r="GP120" s="464"/>
      <c r="GQ120" s="464"/>
      <c r="GR120" s="464"/>
      <c r="GS120" s="464"/>
      <c r="GT120" s="464"/>
      <c r="GU120" s="464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  <c r="IE120" s="472"/>
      <c r="IF120" s="472"/>
      <c r="IG120" s="472"/>
      <c r="IH120" s="472"/>
      <c r="II120" s="472"/>
      <c r="IJ120" s="472"/>
      <c r="IK120" s="472"/>
      <c r="IL120" s="472"/>
      <c r="IM120" s="472"/>
      <c r="IN120" s="472"/>
      <c r="IO120" s="472"/>
      <c r="IP120" s="472"/>
      <c r="IQ120" s="472"/>
      <c r="IR120" s="472"/>
      <c r="IS120" s="472"/>
      <c r="IT120" s="472"/>
      <c r="IU120" s="472"/>
      <c r="IV120" s="472"/>
      <c r="IW120" s="472"/>
      <c r="IX120" s="472"/>
      <c r="IY120" s="472"/>
      <c r="IZ120" s="472"/>
      <c r="JA120" s="472"/>
      <c r="JB120" s="472"/>
      <c r="JC120" s="472"/>
      <c r="JD120" s="472"/>
      <c r="JE120" s="472"/>
      <c r="JF120" s="472"/>
      <c r="JG120" s="472"/>
      <c r="JH120" s="472"/>
      <c r="JI120" s="472"/>
      <c r="JJ120" s="472"/>
      <c r="JK120" s="472"/>
      <c r="JL120" s="472"/>
      <c r="JM120" s="472"/>
      <c r="JN120" s="472"/>
      <c r="JO120" s="472"/>
      <c r="JP120" s="472"/>
      <c r="JQ120" s="472"/>
      <c r="JR120" s="472"/>
      <c r="JS120" s="472"/>
      <c r="JT120" s="472"/>
      <c r="JU120" s="472"/>
      <c r="JV120" s="472"/>
      <c r="JW120" s="472"/>
      <c r="JX120" s="472"/>
      <c r="JY120" s="472"/>
      <c r="JZ120" s="472"/>
      <c r="KA120" s="472"/>
      <c r="KB120" s="472"/>
      <c r="KC120" s="472"/>
      <c r="KD120" s="472"/>
      <c r="KE120" s="472"/>
      <c r="KF120" s="472"/>
      <c r="KG120" s="472"/>
      <c r="KH120" s="472"/>
      <c r="KI120" s="472"/>
      <c r="KJ120" s="472"/>
      <c r="KK120" s="472"/>
      <c r="KL120" s="472"/>
      <c r="KM120" s="472"/>
      <c r="KN120" s="472"/>
      <c r="KO120" s="472"/>
      <c r="KP120" s="472"/>
      <c r="KQ120" s="472"/>
      <c r="KR120" s="472"/>
      <c r="KS120" s="472"/>
      <c r="KT120" s="472"/>
      <c r="KU120" s="472"/>
      <c r="KV120" s="472"/>
      <c r="KW120" s="472"/>
      <c r="KX120" s="472"/>
      <c r="KY120" s="472"/>
      <c r="KZ120" s="472"/>
      <c r="LA120" s="472"/>
      <c r="LB120" s="472"/>
      <c r="LC120" s="472"/>
      <c r="LD120" s="472"/>
      <c r="LE120" s="472"/>
      <c r="LF120" s="472"/>
      <c r="LG120" s="472"/>
      <c r="LH120" s="472"/>
      <c r="LI120" s="472"/>
      <c r="LJ120" s="472"/>
      <c r="LK120" s="472"/>
      <c r="LL120" s="472"/>
      <c r="LM120" s="472"/>
      <c r="LN120" s="472"/>
      <c r="LO120" s="472"/>
      <c r="LP120" s="472"/>
      <c r="LQ120" s="472"/>
      <c r="LR120" s="472"/>
      <c r="LS120" s="472"/>
      <c r="LT120" s="472"/>
      <c r="LU120" s="472"/>
      <c r="LV120" s="472"/>
      <c r="LW120" s="472"/>
      <c r="LX120" s="472"/>
      <c r="LY120" s="472"/>
      <c r="LZ120" s="472"/>
      <c r="MA120" s="472"/>
      <c r="MB120" s="472"/>
      <c r="MC120" s="472"/>
      <c r="MD120" s="472"/>
      <c r="ME120" s="472"/>
      <c r="MF120" s="472"/>
      <c r="MG120" s="472"/>
      <c r="MH120" s="472"/>
      <c r="MI120" s="472"/>
      <c r="MJ120" s="472"/>
      <c r="MK120" s="472"/>
      <c r="ML120" s="472"/>
      <c r="MM120" s="472"/>
      <c r="MN120" s="472"/>
      <c r="MO120" s="472"/>
      <c r="MP120" s="472"/>
      <c r="MQ120" s="472"/>
      <c r="MR120" s="472"/>
      <c r="MS120" s="472"/>
      <c r="MT120" s="472"/>
      <c r="MU120" s="472"/>
      <c r="MV120" s="472"/>
      <c r="MW120" s="472">
        <v>4</v>
      </c>
      <c r="MX120" s="472"/>
      <c r="MY120" s="472">
        <v>117</v>
      </c>
      <c r="MZ120" s="472">
        <v>1499</v>
      </c>
      <c r="NA120" s="472"/>
      <c r="NB120" s="472"/>
      <c r="NC120" s="472"/>
      <c r="ND120" s="472"/>
      <c r="NE120" s="472"/>
      <c r="NF120" s="472"/>
      <c r="NG120" s="472"/>
      <c r="NH120" s="472">
        <v>4</v>
      </c>
      <c r="NI120" s="472"/>
      <c r="NJ120" s="472"/>
      <c r="NK120" s="472">
        <v>5</v>
      </c>
      <c r="NL120" s="472">
        <v>104</v>
      </c>
      <c r="NM120" s="472"/>
      <c r="NN120" s="472"/>
      <c r="NO120" s="472"/>
      <c r="NP120" s="472"/>
      <c r="NQ120" s="472">
        <v>4</v>
      </c>
      <c r="NR120" s="472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455"/>
      <c r="AQ121" s="455"/>
      <c r="AR121" s="455"/>
      <c r="AS121" s="456"/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>
        <v>9</v>
      </c>
      <c r="GW121" s="155"/>
      <c r="GX121" s="155"/>
      <c r="GY121" s="155"/>
      <c r="GZ121" s="155"/>
      <c r="HA121" s="155">
        <v>81</v>
      </c>
      <c r="HB121" s="155"/>
      <c r="HC121" s="155"/>
      <c r="HD121" s="155"/>
      <c r="HE121" s="155"/>
      <c r="HF121" s="156">
        <v>16</v>
      </c>
      <c r="HG121" s="154"/>
      <c r="HH121" s="155"/>
      <c r="HI121" s="155"/>
      <c r="HJ121" s="155"/>
      <c r="HK121" s="155">
        <v>4</v>
      </c>
      <c r="HL121" s="155">
        <v>121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/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27</v>
      </c>
      <c r="JF121" s="155"/>
      <c r="JG121" s="155"/>
      <c r="JH121" s="155">
        <v>5</v>
      </c>
      <c r="JI121" s="155"/>
      <c r="JJ121" s="155"/>
      <c r="JK121" s="156">
        <v>2</v>
      </c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67</v>
      </c>
      <c r="MQ121" s="155"/>
      <c r="MR121" s="155"/>
      <c r="MS121" s="155">
        <v>354</v>
      </c>
      <c r="MT121" s="156"/>
      <c r="MU121" s="157" t="s">
        <v>323</v>
      </c>
      <c r="MV121" s="155">
        <v>395</v>
      </c>
      <c r="MW121" s="156">
        <v>5</v>
      </c>
      <c r="MX121" s="157" t="s">
        <v>323</v>
      </c>
      <c r="MY121" s="155">
        <v>7</v>
      </c>
      <c r="MZ121" s="155">
        <v>1195</v>
      </c>
      <c r="NA121" s="155"/>
      <c r="NB121" s="155">
        <v>27</v>
      </c>
      <c r="NC121" s="155"/>
      <c r="ND121" s="155"/>
      <c r="NE121" s="155"/>
      <c r="NF121" s="155"/>
      <c r="NG121" s="155"/>
      <c r="NH121" s="155">
        <v>15</v>
      </c>
      <c r="NI121" s="155" t="s">
        <v>323</v>
      </c>
      <c r="NJ121" s="155"/>
      <c r="NK121" s="155">
        <v>123</v>
      </c>
      <c r="NL121" s="155" t="s">
        <v>323</v>
      </c>
      <c r="NM121" s="155"/>
      <c r="NN121" s="155" t="s">
        <v>323</v>
      </c>
      <c r="NO121" s="155"/>
      <c r="NP121" s="155"/>
      <c r="NQ121" s="155" t="s">
        <v>323</v>
      </c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7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8</v>
      </c>
      <c r="NJ122" s="159"/>
      <c r="NK122" s="159">
        <v>5</v>
      </c>
      <c r="NL122" s="159">
        <v>10</v>
      </c>
      <c r="NM122" s="159"/>
      <c r="NN122" s="159"/>
      <c r="NO122" s="159"/>
      <c r="NP122" s="159"/>
      <c r="NQ122" s="159" t="s">
        <v>323</v>
      </c>
      <c r="NR122" s="160" t="s">
        <v>323</v>
      </c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>
        <v>1</v>
      </c>
      <c r="HG123" s="158"/>
      <c r="HH123" s="159"/>
      <c r="HI123" s="159"/>
      <c r="HJ123" s="159"/>
      <c r="HK123" s="159"/>
      <c r="HL123" s="159">
        <v>11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6</v>
      </c>
      <c r="IE123" s="158"/>
      <c r="IF123" s="159"/>
      <c r="IG123" s="159">
        <v>11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6</v>
      </c>
      <c r="JU123" s="159"/>
      <c r="JV123" s="159"/>
      <c r="JW123" s="159"/>
      <c r="JX123" s="159"/>
      <c r="JY123" s="159"/>
      <c r="JZ123" s="159">
        <v>7</v>
      </c>
      <c r="KA123" s="159"/>
      <c r="KB123" s="159"/>
      <c r="KC123" s="159"/>
      <c r="KD123" s="159"/>
      <c r="KE123" s="159"/>
      <c r="KF123" s="159">
        <v>7</v>
      </c>
      <c r="KG123" s="159"/>
      <c r="KH123" s="159"/>
      <c r="KI123" s="160">
        <v>7</v>
      </c>
      <c r="KJ123" s="158"/>
      <c r="KK123" s="159"/>
      <c r="KL123" s="159">
        <v>24</v>
      </c>
      <c r="KM123" s="159"/>
      <c r="KN123" s="159"/>
      <c r="KO123" s="159"/>
      <c r="KP123" s="159"/>
      <c r="KQ123" s="159"/>
      <c r="KR123" s="160">
        <v>5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3</v>
      </c>
      <c r="MW123" s="160">
        <v>9</v>
      </c>
      <c r="MX123" s="161" t="s">
        <v>323</v>
      </c>
      <c r="MY123" s="159">
        <v>8</v>
      </c>
      <c r="MZ123" s="159">
        <v>330</v>
      </c>
      <c r="NA123" s="159"/>
      <c r="NB123" s="159"/>
      <c r="NC123" s="159"/>
      <c r="ND123" s="159"/>
      <c r="NE123" s="159"/>
      <c r="NF123" s="159"/>
      <c r="NG123" s="159">
        <v>0</v>
      </c>
      <c r="NH123" s="159" t="s">
        <v>323</v>
      </c>
      <c r="NI123" s="159">
        <v>2</v>
      </c>
      <c r="NJ123" s="159">
        <v>0</v>
      </c>
      <c r="NK123" s="159" t="s">
        <v>323</v>
      </c>
      <c r="NL123" s="159">
        <v>21</v>
      </c>
      <c r="NM123" s="159">
        <v>0</v>
      </c>
      <c r="NN123" s="159"/>
      <c r="NO123" s="159" t="s">
        <v>323</v>
      </c>
      <c r="NP123" s="159"/>
      <c r="NQ123" s="159" t="s">
        <v>323</v>
      </c>
      <c r="NR123" s="160" t="s">
        <v>323</v>
      </c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1</v>
      </c>
      <c r="GR124" s="461"/>
      <c r="GS124" s="461"/>
      <c r="GT124" s="461"/>
      <c r="GU124" s="461"/>
      <c r="GV124" s="461">
        <v>17</v>
      </c>
      <c r="GW124" s="461"/>
      <c r="GX124" s="461"/>
      <c r="GY124" s="461"/>
      <c r="GZ124" s="461"/>
      <c r="HA124" s="461">
        <v>40</v>
      </c>
      <c r="HB124" s="461"/>
      <c r="HC124" s="461"/>
      <c r="HD124" s="461"/>
      <c r="HE124" s="461"/>
      <c r="HF124" s="462">
        <v>7</v>
      </c>
      <c r="HG124" s="154"/>
      <c r="HH124" s="155"/>
      <c r="HI124" s="155">
        <v>63</v>
      </c>
      <c r="HJ124" s="155"/>
      <c r="HK124" s="155">
        <v>4</v>
      </c>
      <c r="HL124" s="155">
        <v>100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>
        <v>1</v>
      </c>
      <c r="ID124" s="156">
        <v>30</v>
      </c>
      <c r="IE124" s="154"/>
      <c r="IF124" s="155"/>
      <c r="IG124" s="155">
        <v>250</v>
      </c>
      <c r="IH124" s="155"/>
      <c r="II124" s="155">
        <v>5</v>
      </c>
      <c r="IJ124" s="155">
        <v>75</v>
      </c>
      <c r="IK124" s="155"/>
      <c r="IL124" s="155"/>
      <c r="IM124" s="155"/>
      <c r="IN124" s="155"/>
      <c r="IO124" s="155">
        <v>5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46</v>
      </c>
      <c r="JF124" s="155"/>
      <c r="JG124" s="155"/>
      <c r="JH124" s="155"/>
      <c r="JI124" s="155"/>
      <c r="JJ124" s="155"/>
      <c r="JK124" s="156">
        <v>7</v>
      </c>
      <c r="JL124" s="154"/>
      <c r="JM124" s="155"/>
      <c r="JN124" s="155"/>
      <c r="JO124" s="155"/>
      <c r="JP124" s="155"/>
      <c r="JQ124" s="155"/>
      <c r="JR124" s="155"/>
      <c r="JS124" s="155"/>
      <c r="JT124" s="155">
        <v>11</v>
      </c>
      <c r="JU124" s="155"/>
      <c r="JV124" s="155"/>
      <c r="JW124" s="155"/>
      <c r="JX124" s="155"/>
      <c r="JY124" s="155"/>
      <c r="JZ124" s="155">
        <v>23</v>
      </c>
      <c r="KA124" s="155"/>
      <c r="KB124" s="155"/>
      <c r="KC124" s="155"/>
      <c r="KD124" s="155"/>
      <c r="KE124" s="155"/>
      <c r="KF124" s="155">
        <v>23</v>
      </c>
      <c r="KG124" s="155"/>
      <c r="KH124" s="155"/>
      <c r="KI124" s="156">
        <v>10</v>
      </c>
      <c r="KJ124" s="154"/>
      <c r="KK124" s="155">
        <v>2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46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6</v>
      </c>
      <c r="LG124" s="156">
        <v>120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994</v>
      </c>
      <c r="NA124" s="155"/>
      <c r="NB124" s="155"/>
      <c r="NC124" s="155"/>
      <c r="ND124" s="155"/>
      <c r="NE124" s="155"/>
      <c r="NF124" s="155"/>
      <c r="NG124" s="155"/>
      <c r="NH124" s="155">
        <v>12</v>
      </c>
      <c r="NI124" s="155"/>
      <c r="NJ124" s="155"/>
      <c r="NK124" s="155">
        <v>94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390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3</v>
      </c>
      <c r="GW128" s="155"/>
      <c r="GX128" s="155"/>
      <c r="GY128" s="155"/>
      <c r="GZ128" s="155"/>
      <c r="HA128" s="155">
        <v>32</v>
      </c>
      <c r="HB128" s="155"/>
      <c r="HC128" s="155"/>
      <c r="HD128" s="155"/>
      <c r="HE128" s="155"/>
      <c r="HF128" s="156">
        <v>48</v>
      </c>
      <c r="HG128" s="154"/>
      <c r="HH128" s="155"/>
      <c r="HI128" s="155"/>
      <c r="HJ128" s="155"/>
      <c r="HK128" s="155"/>
      <c r="HL128" s="155">
        <v>14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36</v>
      </c>
      <c r="IH128" s="155"/>
      <c r="II128" s="155"/>
      <c r="IJ128" s="155">
        <v>21</v>
      </c>
      <c r="IK128" s="155"/>
      <c r="IL128" s="155"/>
      <c r="IM128" s="155">
        <v>6</v>
      </c>
      <c r="IN128" s="155"/>
      <c r="IO128" s="155"/>
      <c r="IP128" s="155"/>
      <c r="IQ128" s="155"/>
      <c r="IR128" s="155"/>
      <c r="IS128" s="155">
        <v>4</v>
      </c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10</v>
      </c>
      <c r="JI128" s="155"/>
      <c r="JJ128" s="155"/>
      <c r="JK128" s="156">
        <v>2</v>
      </c>
      <c r="JL128" s="154"/>
      <c r="JM128" s="155"/>
      <c r="JN128" s="155">
        <v>8</v>
      </c>
      <c r="JO128" s="155"/>
      <c r="JP128" s="155"/>
      <c r="JQ128" s="155">
        <v>3</v>
      </c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6</v>
      </c>
      <c r="KA128" s="155"/>
      <c r="KB128" s="155"/>
      <c r="KC128" s="155">
        <v>6</v>
      </c>
      <c r="KD128" s="155"/>
      <c r="KE128" s="155"/>
      <c r="KF128" s="155">
        <v>6</v>
      </c>
      <c r="KG128" s="155"/>
      <c r="KH128" s="155"/>
      <c r="KI128" s="156"/>
      <c r="KJ128" s="154"/>
      <c r="KK128" s="155"/>
      <c r="KL128" s="155">
        <v>16</v>
      </c>
      <c r="KM128" s="155"/>
      <c r="KN128" s="155"/>
      <c r="KO128" s="155">
        <v>7</v>
      </c>
      <c r="KP128" s="155"/>
      <c r="KQ128" s="155"/>
      <c r="KR128" s="156">
        <v>3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154</v>
      </c>
      <c r="MZ128" s="155">
        <v>465</v>
      </c>
      <c r="NA128" s="155"/>
      <c r="NB128" s="155">
        <v>5</v>
      </c>
      <c r="NC128" s="155"/>
      <c r="ND128" s="155"/>
      <c r="NE128" s="155"/>
      <c r="NF128" s="155"/>
      <c r="NG128" s="155"/>
      <c r="NH128" s="155"/>
      <c r="NI128" s="155">
        <v>33</v>
      </c>
      <c r="NJ128" s="155"/>
      <c r="NK128" s="155"/>
      <c r="NL128" s="155">
        <v>51</v>
      </c>
      <c r="NM128" s="155"/>
      <c r="NN128" s="155"/>
      <c r="NO128" s="155">
        <v>2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3"/>
      <c r="AP129" s="433"/>
      <c r="AQ129" s="433"/>
      <c r="AR129" s="433"/>
      <c r="AS129" s="433"/>
      <c r="AT129" s="158">
        <v>36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11</v>
      </c>
      <c r="DX129" s="159"/>
      <c r="DY129" s="160"/>
      <c r="DZ129" s="158">
        <v>75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11</v>
      </c>
      <c r="FQ129" s="159">
        <v>11</v>
      </c>
      <c r="FR129" s="159"/>
      <c r="FS129" s="159"/>
      <c r="FT129" s="160"/>
      <c r="FU129" s="158">
        <v>41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15</v>
      </c>
      <c r="GR129" s="159"/>
      <c r="GS129" s="159"/>
      <c r="GT129" s="159"/>
      <c r="GU129" s="159"/>
      <c r="GV129" s="159">
        <v>67</v>
      </c>
      <c r="GW129" s="159"/>
      <c r="GX129" s="159"/>
      <c r="GY129" s="159"/>
      <c r="GZ129" s="159"/>
      <c r="HA129" s="159">
        <v>295</v>
      </c>
      <c r="HB129" s="159"/>
      <c r="HC129" s="159"/>
      <c r="HD129" s="159"/>
      <c r="HE129" s="159"/>
      <c r="HF129" s="160">
        <v>156</v>
      </c>
      <c r="HG129" s="158">
        <v>43</v>
      </c>
      <c r="HH129" s="159">
        <v>82</v>
      </c>
      <c r="HI129" s="159">
        <v>123</v>
      </c>
      <c r="HJ129" s="159">
        <v>16</v>
      </c>
      <c r="HK129" s="159">
        <v>132</v>
      </c>
      <c r="HL129" s="159">
        <v>168</v>
      </c>
      <c r="HM129" s="159">
        <v>22</v>
      </c>
      <c r="HN129" s="159">
        <v>52</v>
      </c>
      <c r="HO129" s="159">
        <v>82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96</v>
      </c>
      <c r="ID129" s="160">
        <v>143</v>
      </c>
      <c r="IE129" s="158">
        <v>128</v>
      </c>
      <c r="IF129" s="159">
        <v>186</v>
      </c>
      <c r="IG129" s="159">
        <v>212</v>
      </c>
      <c r="IH129" s="159">
        <v>114</v>
      </c>
      <c r="II129" s="159">
        <v>158</v>
      </c>
      <c r="IJ129" s="159">
        <v>82</v>
      </c>
      <c r="IK129" s="159">
        <v>14</v>
      </c>
      <c r="IL129" s="159">
        <v>20</v>
      </c>
      <c r="IM129" s="159">
        <v>62</v>
      </c>
      <c r="IN129" s="159"/>
      <c r="IO129" s="159">
        <v>26</v>
      </c>
      <c r="IP129" s="159"/>
      <c r="IQ129" s="159"/>
      <c r="IR129" s="159"/>
      <c r="IS129" s="159"/>
      <c r="IT129" s="159">
        <v>25</v>
      </c>
      <c r="IU129" s="159">
        <v>96</v>
      </c>
      <c r="IV129" s="160">
        <v>74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12</v>
      </c>
      <c r="JJ129" s="159">
        <v>68</v>
      </c>
      <c r="JK129" s="160">
        <v>138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>
        <v>26</v>
      </c>
      <c r="JY129" s="159">
        <v>72</v>
      </c>
      <c r="JZ129" s="159"/>
      <c r="KA129" s="159"/>
      <c r="KB129" s="159"/>
      <c r="KC129" s="159"/>
      <c r="KD129" s="159"/>
      <c r="KE129" s="159">
        <v>47</v>
      </c>
      <c r="KF129" s="159">
        <v>65</v>
      </c>
      <c r="KG129" s="159">
        <v>18</v>
      </c>
      <c r="KH129" s="159">
        <v>94</v>
      </c>
      <c r="KI129" s="160">
        <v>123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44</v>
      </c>
      <c r="KP129" s="159"/>
      <c r="KQ129" s="159">
        <v>56</v>
      </c>
      <c r="KR129" s="160">
        <v>82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/>
      <c r="MX129" s="161">
        <v>94</v>
      </c>
      <c r="MY129" s="159">
        <v>709</v>
      </c>
      <c r="MZ129" s="160">
        <v>224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41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>
        <v>1</v>
      </c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199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80</v>
      </c>
      <c r="NM130" s="159"/>
      <c r="NN130" s="159">
        <v>1</v>
      </c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>
        <v>4</v>
      </c>
      <c r="HB131" s="159"/>
      <c r="HC131" s="159"/>
      <c r="HD131" s="159"/>
      <c r="HE131" s="159"/>
      <c r="HF131" s="160">
        <v>1</v>
      </c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557</v>
      </c>
      <c r="NA131" s="159"/>
      <c r="NB131" s="159"/>
      <c r="NC131" s="159"/>
      <c r="ND131" s="159"/>
      <c r="NE131" s="159"/>
      <c r="NF131" s="159"/>
      <c r="NG131" s="159"/>
      <c r="NH131" s="159">
        <v>8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>
        <v>1</v>
      </c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>
        <v>1</v>
      </c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245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2</v>
      </c>
      <c r="GW133" s="159"/>
      <c r="GX133" s="159"/>
      <c r="GY133" s="159"/>
      <c r="GZ133" s="159"/>
      <c r="HA133" s="159">
        <v>1</v>
      </c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3</v>
      </c>
      <c r="IE133" s="158"/>
      <c r="IF133" s="159"/>
      <c r="IG133" s="159">
        <v>35</v>
      </c>
      <c r="IH133" s="159"/>
      <c r="II133" s="159"/>
      <c r="IJ133" s="159">
        <v>21</v>
      </c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42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5</v>
      </c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6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60"/>
      <c r="KJ133" s="158"/>
      <c r="KK133" s="159"/>
      <c r="KL133" s="159">
        <v>9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472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85">
        <v>1</v>
      </c>
      <c r="GN134" s="155"/>
      <c r="GO134" s="155"/>
      <c r="GP134" s="155"/>
      <c r="GQ134" s="154"/>
      <c r="GR134" s="155">
        <v>2</v>
      </c>
      <c r="GS134" s="155"/>
      <c r="GT134" s="155"/>
      <c r="GU134" s="155">
        <v>2</v>
      </c>
      <c r="GV134" s="155">
        <v>2</v>
      </c>
      <c r="GW134" s="155">
        <v>15</v>
      </c>
      <c r="GX134" s="155"/>
      <c r="GY134" s="155"/>
      <c r="GZ134" s="155">
        <v>13</v>
      </c>
      <c r="HA134" s="155">
        <v>9</v>
      </c>
      <c r="HB134" s="155">
        <v>1</v>
      </c>
      <c r="HC134" s="155"/>
      <c r="HD134" s="155"/>
      <c r="HE134" s="155"/>
      <c r="HF134" s="156">
        <v>4</v>
      </c>
      <c r="HG134" s="154"/>
      <c r="HH134" s="155"/>
      <c r="HI134" s="155">
        <v>137</v>
      </c>
      <c r="HJ134" s="155"/>
      <c r="HK134" s="155">
        <v>15</v>
      </c>
      <c r="HL134" s="155">
        <v>174</v>
      </c>
      <c r="HM134" s="155"/>
      <c r="HN134" s="155"/>
      <c r="HO134" s="155">
        <v>52</v>
      </c>
      <c r="HP134" s="155"/>
      <c r="HQ134" s="155"/>
      <c r="HR134" s="155">
        <v>50</v>
      </c>
      <c r="HS134" s="155"/>
      <c r="HT134" s="155"/>
      <c r="HU134" s="155">
        <v>216</v>
      </c>
      <c r="HV134" s="155"/>
      <c r="HW134" s="155"/>
      <c r="HX134" s="155">
        <v>26</v>
      </c>
      <c r="HY134" s="155"/>
      <c r="HZ134" s="155"/>
      <c r="IA134" s="155">
        <v>137</v>
      </c>
      <c r="IB134" s="155"/>
      <c r="IC134" s="155"/>
      <c r="ID134" s="156">
        <v>134</v>
      </c>
      <c r="IE134" s="154"/>
      <c r="IF134" s="155">
        <v>30</v>
      </c>
      <c r="IG134" s="155">
        <v>358</v>
      </c>
      <c r="IH134" s="155"/>
      <c r="II134" s="155">
        <v>30</v>
      </c>
      <c r="IJ134" s="155">
        <v>8</v>
      </c>
      <c r="IK134" s="155"/>
      <c r="IL134" s="155"/>
      <c r="IM134" s="155">
        <v>8</v>
      </c>
      <c r="IN134" s="155"/>
      <c r="IO134" s="155">
        <v>4</v>
      </c>
      <c r="IP134" s="155">
        <v>6</v>
      </c>
      <c r="IQ134" s="155"/>
      <c r="IR134" s="155">
        <v>5</v>
      </c>
      <c r="IS134" s="155">
        <v>7</v>
      </c>
      <c r="IT134" s="155"/>
      <c r="IU134" s="155">
        <v>30</v>
      </c>
      <c r="IV134" s="156">
        <v>8</v>
      </c>
      <c r="IW134" s="154"/>
      <c r="IX134" s="155">
        <v>25</v>
      </c>
      <c r="IY134" s="155">
        <v>81</v>
      </c>
      <c r="IZ134" s="155"/>
      <c r="JA134" s="155"/>
      <c r="JB134" s="155"/>
      <c r="JC134" s="155"/>
      <c r="JD134" s="155"/>
      <c r="JE134" s="155">
        <v>122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14</v>
      </c>
      <c r="JU134" s="155"/>
      <c r="JV134" s="155"/>
      <c r="JW134" s="155"/>
      <c r="JX134" s="155"/>
      <c r="JY134" s="155"/>
      <c r="JZ134" s="155">
        <v>25</v>
      </c>
      <c r="KA134" s="155"/>
      <c r="KB134" s="155"/>
      <c r="KC134" s="155"/>
      <c r="KD134" s="155"/>
      <c r="KE134" s="155"/>
      <c r="KF134" s="155">
        <v>25</v>
      </c>
      <c r="KG134" s="155"/>
      <c r="KH134" s="155"/>
      <c r="KI134" s="156"/>
      <c r="KJ134" s="154"/>
      <c r="KK134" s="155"/>
      <c r="KL134" s="155">
        <v>134</v>
      </c>
      <c r="KM134" s="155"/>
      <c r="KN134" s="155"/>
      <c r="KO134" s="155"/>
      <c r="KP134" s="155"/>
      <c r="KQ134" s="155"/>
      <c r="KR134" s="156">
        <v>30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1</v>
      </c>
      <c r="MW134" s="156"/>
      <c r="MX134" s="157">
        <v>0</v>
      </c>
      <c r="MY134" s="155">
        <v>96</v>
      </c>
      <c r="MZ134" s="155">
        <v>1602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4</v>
      </c>
      <c r="HB135" s="159"/>
      <c r="HC135" s="159"/>
      <c r="HD135" s="159"/>
      <c r="HE135" s="159"/>
      <c r="HF135" s="160">
        <v>4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1</v>
      </c>
      <c r="MW135" s="160">
        <v>2</v>
      </c>
      <c r="MX135" s="161">
        <v>0</v>
      </c>
      <c r="MY135" s="159">
        <v>5</v>
      </c>
      <c r="MZ135" s="159">
        <v>195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>
        <v>1</v>
      </c>
      <c r="GS136" s="159"/>
      <c r="GT136" s="159"/>
      <c r="GU136" s="159"/>
      <c r="GV136" s="159"/>
      <c r="GW136" s="159"/>
      <c r="GX136" s="159"/>
      <c r="GY136" s="159"/>
      <c r="GZ136" s="159"/>
      <c r="HA136" s="159">
        <v>2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338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1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>
        <v>1</v>
      </c>
      <c r="MZ138" s="159">
        <v>348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45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438"/>
      <c r="Z139" s="438"/>
      <c r="AA139" s="438"/>
      <c r="AB139" s="438"/>
      <c r="AC139" s="438"/>
      <c r="AD139" s="438"/>
      <c r="AE139" s="438"/>
      <c r="AF139" s="438"/>
      <c r="AG139" s="438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/>
      <c r="MZ139" s="159">
        <v>172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3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3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3</v>
      </c>
      <c r="ES140" s="155"/>
      <c r="ET140" s="156"/>
      <c r="EU140" s="154">
        <f t="shared" si="68"/>
        <v>62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62</v>
      </c>
      <c r="FN140" s="154">
        <f t="shared" si="87"/>
        <v>0</v>
      </c>
      <c r="FO140" s="154">
        <f t="shared" si="88"/>
        <v>0</v>
      </c>
      <c r="FP140" s="154">
        <v>3</v>
      </c>
      <c r="FQ140" s="155">
        <v>3</v>
      </c>
      <c r="FR140" s="155"/>
      <c r="FS140" s="155"/>
      <c r="FT140" s="156"/>
      <c r="FU140" s="154">
        <v>3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6</v>
      </c>
      <c r="GR140" s="155"/>
      <c r="GS140" s="155"/>
      <c r="GT140" s="155"/>
      <c r="GU140" s="155"/>
      <c r="GV140" s="155">
        <v>25</v>
      </c>
      <c r="GW140" s="155"/>
      <c r="GX140" s="155"/>
      <c r="GY140" s="155"/>
      <c r="GZ140" s="155"/>
      <c r="HA140" s="155">
        <v>120</v>
      </c>
      <c r="HB140" s="155"/>
      <c r="HC140" s="155"/>
      <c r="HD140" s="155"/>
      <c r="HE140" s="155"/>
      <c r="HF140" s="156">
        <v>25</v>
      </c>
      <c r="HG140" s="154"/>
      <c r="HH140" s="155"/>
      <c r="HI140" s="155"/>
      <c r="HJ140" s="155"/>
      <c r="HK140" s="155">
        <v>7</v>
      </c>
      <c r="HL140" s="155">
        <v>93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29</v>
      </c>
      <c r="ID140" s="156">
        <v>170</v>
      </c>
      <c r="IE140" s="154">
        <v>12</v>
      </c>
      <c r="IF140" s="155">
        <v>22</v>
      </c>
      <c r="IG140" s="155">
        <v>384</v>
      </c>
      <c r="IH140" s="155"/>
      <c r="II140" s="155"/>
      <c r="IJ140" s="155">
        <v>50</v>
      </c>
      <c r="IK140" s="155">
        <v>3</v>
      </c>
      <c r="IL140" s="155"/>
      <c r="IM140" s="155">
        <v>18</v>
      </c>
      <c r="IN140" s="155"/>
      <c r="IO140" s="155">
        <v>4</v>
      </c>
      <c r="IP140" s="155">
        <v>55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7</v>
      </c>
      <c r="JF140" s="155"/>
      <c r="JG140" s="155"/>
      <c r="JH140" s="155"/>
      <c r="JI140" s="155"/>
      <c r="JJ140" s="155"/>
      <c r="JK140" s="156">
        <v>1</v>
      </c>
      <c r="JL140" s="154"/>
      <c r="JM140" s="155">
        <v>5</v>
      </c>
      <c r="JN140" s="155">
        <v>9</v>
      </c>
      <c r="JO140" s="155"/>
      <c r="JP140" s="155"/>
      <c r="JQ140" s="155"/>
      <c r="JR140" s="155"/>
      <c r="JS140" s="155">
        <v>3</v>
      </c>
      <c r="JT140" s="155">
        <v>20</v>
      </c>
      <c r="JU140" s="155"/>
      <c r="JV140" s="155"/>
      <c r="JW140" s="155"/>
      <c r="JX140" s="155"/>
      <c r="JY140" s="155">
        <v>1</v>
      </c>
      <c r="JZ140" s="155">
        <v>26</v>
      </c>
      <c r="KA140" s="155"/>
      <c r="KB140" s="155"/>
      <c r="KC140" s="155"/>
      <c r="KD140" s="461"/>
      <c r="KE140" s="155">
        <v>1</v>
      </c>
      <c r="KF140" s="155">
        <v>25</v>
      </c>
      <c r="KG140" s="155"/>
      <c r="KH140" s="155">
        <v>1</v>
      </c>
      <c r="KI140" s="156">
        <v>24</v>
      </c>
      <c r="KJ140" s="154"/>
      <c r="KK140" s="155">
        <v>14</v>
      </c>
      <c r="KL140" s="155">
        <v>184</v>
      </c>
      <c r="KM140" s="155"/>
      <c r="KN140" s="155"/>
      <c r="KO140" s="155"/>
      <c r="KP140" s="155"/>
      <c r="KQ140" s="155"/>
      <c r="KR140" s="156">
        <v>23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2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4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143</v>
      </c>
      <c r="HB143" s="461"/>
      <c r="HC143" s="461"/>
      <c r="HD143" s="461"/>
      <c r="HE143" s="461"/>
      <c r="HF143" s="462">
        <v>5</v>
      </c>
      <c r="HG143" s="154"/>
      <c r="HH143" s="155"/>
      <c r="HI143" s="155"/>
      <c r="HJ143" s="155"/>
      <c r="HK143" s="155">
        <v>46</v>
      </c>
      <c r="HL143" s="155">
        <v>100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58</v>
      </c>
      <c r="IG143" s="155">
        <v>106</v>
      </c>
      <c r="IH143" s="155"/>
      <c r="II143" s="155">
        <v>38</v>
      </c>
      <c r="IJ143" s="155">
        <v>104</v>
      </c>
      <c r="IK143" s="155"/>
      <c r="IL143" s="155">
        <v>6</v>
      </c>
      <c r="IM143" s="155">
        <v>50</v>
      </c>
      <c r="IN143" s="155"/>
      <c r="IO143" s="155">
        <v>48</v>
      </c>
      <c r="IP143" s="155">
        <v>113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8</v>
      </c>
      <c r="JF143" s="155"/>
      <c r="JG143" s="155"/>
      <c r="JH143" s="155"/>
      <c r="JI143" s="155"/>
      <c r="JJ143" s="155"/>
      <c r="JK143" s="156">
        <v>0</v>
      </c>
      <c r="JL143" s="154"/>
      <c r="JM143" s="155">
        <v>8</v>
      </c>
      <c r="JN143" s="155">
        <v>12</v>
      </c>
      <c r="JO143" s="155"/>
      <c r="JP143" s="155"/>
      <c r="JQ143" s="155"/>
      <c r="JR143" s="155"/>
      <c r="JS143" s="155">
        <v>4</v>
      </c>
      <c r="JT143" s="155">
        <v>11</v>
      </c>
      <c r="JU143" s="155"/>
      <c r="JV143" s="155"/>
      <c r="JW143" s="155"/>
      <c r="JX143" s="155"/>
      <c r="JY143" s="155">
        <v>4</v>
      </c>
      <c r="JZ143" s="155">
        <v>14</v>
      </c>
      <c r="KA143" s="155"/>
      <c r="KB143" s="155"/>
      <c r="KC143" s="155"/>
      <c r="KD143" s="155"/>
      <c r="KE143" s="155">
        <v>2</v>
      </c>
      <c r="KF143" s="155">
        <v>17</v>
      </c>
      <c r="KG143" s="155"/>
      <c r="KH143" s="155">
        <v>4</v>
      </c>
      <c r="KI143" s="156">
        <v>23</v>
      </c>
      <c r="KJ143" s="154"/>
      <c r="KK143" s="155">
        <v>48</v>
      </c>
      <c r="KL143" s="155">
        <v>279</v>
      </c>
      <c r="KM143" s="155"/>
      <c r="KN143" s="155">
        <v>20</v>
      </c>
      <c r="KO143" s="155"/>
      <c r="KP143" s="155"/>
      <c r="KQ143" s="155"/>
      <c r="KR143" s="156">
        <v>1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35</v>
      </c>
      <c r="LG143" s="156">
        <v>93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160</v>
      </c>
      <c r="MZ143" s="461">
        <v>957</v>
      </c>
      <c r="NA143" s="461"/>
      <c r="NB143" s="155"/>
      <c r="NC143" s="155"/>
      <c r="ND143" s="155"/>
      <c r="NE143" s="155"/>
      <c r="NF143" s="155"/>
      <c r="NG143" s="155"/>
      <c r="NH143" s="155">
        <v>8</v>
      </c>
      <c r="NI143" s="155">
        <v>3</v>
      </c>
      <c r="NJ143" s="155"/>
      <c r="NK143" s="155">
        <v>101</v>
      </c>
      <c r="NL143" s="155">
        <v>56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229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327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>
        <v>1</v>
      </c>
      <c r="MZ146" s="159">
        <v>69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/>
      <c r="NK146" s="159"/>
      <c r="NL146" s="159">
        <v>14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5</v>
      </c>
      <c r="GR147" s="155"/>
      <c r="GS147" s="155"/>
      <c r="GT147" s="155"/>
      <c r="GU147" s="155"/>
      <c r="GV147" s="155">
        <v>38</v>
      </c>
      <c r="GW147" s="155"/>
      <c r="GX147" s="155"/>
      <c r="GY147" s="155"/>
      <c r="GZ147" s="155"/>
      <c r="HA147" s="155">
        <v>26</v>
      </c>
      <c r="HB147" s="155"/>
      <c r="HC147" s="155"/>
      <c r="HD147" s="155"/>
      <c r="HE147" s="155"/>
      <c r="HF147" s="156">
        <v>3</v>
      </c>
      <c r="HG147" s="460"/>
      <c r="HH147" s="461"/>
      <c r="HI147" s="461"/>
      <c r="HJ147" s="461"/>
      <c r="HK147" s="461">
        <v>3</v>
      </c>
      <c r="HL147" s="461">
        <v>104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8</v>
      </c>
      <c r="IG147" s="461">
        <v>146</v>
      </c>
      <c r="IH147" s="461"/>
      <c r="II147" s="461">
        <v>1</v>
      </c>
      <c r="IJ147" s="461">
        <v>15</v>
      </c>
      <c r="IK147" s="461"/>
      <c r="IL147" s="461"/>
      <c r="IM147" s="461">
        <v>20</v>
      </c>
      <c r="IN147" s="461"/>
      <c r="IO147" s="461"/>
      <c r="IP147" s="461">
        <v>15</v>
      </c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4</v>
      </c>
      <c r="JF147" s="461"/>
      <c r="JG147" s="461"/>
      <c r="JH147" s="461"/>
      <c r="JI147" s="461"/>
      <c r="JJ147" s="461"/>
      <c r="JK147" s="462"/>
      <c r="JL147" s="460"/>
      <c r="JM147" s="461"/>
      <c r="JN147" s="461">
        <v>3</v>
      </c>
      <c r="JO147" s="461"/>
      <c r="JP147" s="461"/>
      <c r="JQ147" s="461"/>
      <c r="JR147" s="461"/>
      <c r="JS147" s="461">
        <v>1</v>
      </c>
      <c r="JT147" s="461">
        <v>14</v>
      </c>
      <c r="JU147" s="461"/>
      <c r="JV147" s="461"/>
      <c r="JW147" s="461"/>
      <c r="JX147" s="461"/>
      <c r="JY147" s="461"/>
      <c r="JZ147" s="461">
        <v>38</v>
      </c>
      <c r="KA147" s="461"/>
      <c r="KB147" s="461"/>
      <c r="KC147" s="461">
        <v>28</v>
      </c>
      <c r="KD147" s="461"/>
      <c r="KE147" s="461"/>
      <c r="KF147" s="461">
        <v>38</v>
      </c>
      <c r="KG147" s="461"/>
      <c r="KH147" s="461"/>
      <c r="KI147" s="462"/>
      <c r="KJ147" s="460"/>
      <c r="KK147" s="461"/>
      <c r="KL147" s="461">
        <v>28</v>
      </c>
      <c r="KM147" s="461"/>
      <c r="KN147" s="461"/>
      <c r="KO147" s="461"/>
      <c r="KP147" s="461"/>
      <c r="KQ147" s="461"/>
      <c r="KR147" s="462">
        <v>16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10</v>
      </c>
      <c r="LG147" s="462">
        <v>105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1113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45</v>
      </c>
      <c r="NL147" s="155">
        <v>92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103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338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98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150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93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20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5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4</v>
      </c>
      <c r="T151" s="159">
        <f t="shared" si="90"/>
        <v>8</v>
      </c>
      <c r="U151" s="159">
        <f t="shared" si="90"/>
        <v>8</v>
      </c>
      <c r="V151" s="159">
        <f t="shared" si="90"/>
        <v>23</v>
      </c>
      <c r="W151" s="159">
        <f t="shared" si="90"/>
        <v>6</v>
      </c>
      <c r="X151" s="159">
        <f t="shared" si="90"/>
        <v>1</v>
      </c>
      <c r="Y151" s="159">
        <f t="shared" si="90"/>
        <v>14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7</v>
      </c>
      <c r="AH151" s="159">
        <f t="shared" si="90"/>
        <v>7</v>
      </c>
      <c r="AI151" s="159">
        <f t="shared" si="90"/>
        <v>2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1</v>
      </c>
      <c r="AO151" s="159">
        <f t="shared" si="90"/>
        <v>1</v>
      </c>
      <c r="AP151" s="159">
        <f t="shared" si="90"/>
        <v>1</v>
      </c>
      <c r="AQ151" s="159">
        <f t="shared" si="90"/>
        <v>8</v>
      </c>
      <c r="AR151" s="159">
        <f t="shared" si="90"/>
        <v>3</v>
      </c>
      <c r="AS151" s="159">
        <f t="shared" si="90"/>
        <v>0</v>
      </c>
      <c r="AT151" s="159">
        <f t="shared" si="90"/>
        <v>81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31</v>
      </c>
      <c r="BC151" s="159">
        <f t="shared" si="90"/>
        <v>94</v>
      </c>
      <c r="BD151" s="159">
        <f t="shared" si="90"/>
        <v>50</v>
      </c>
      <c r="BE151" s="159">
        <f t="shared" si="90"/>
        <v>8</v>
      </c>
      <c r="BF151" s="159">
        <f t="shared" si="90"/>
        <v>17</v>
      </c>
      <c r="BG151" s="159">
        <f t="shared" si="90"/>
        <v>6</v>
      </c>
      <c r="BH151" s="159">
        <f t="shared" si="90"/>
        <v>5</v>
      </c>
      <c r="BI151" s="159">
        <f t="shared" si="90"/>
        <v>17</v>
      </c>
      <c r="BJ151" s="159">
        <f t="shared" si="90"/>
        <v>26</v>
      </c>
      <c r="BK151" s="159">
        <f t="shared" si="90"/>
        <v>44</v>
      </c>
      <c r="BL151" s="159">
        <f t="shared" si="90"/>
        <v>186</v>
      </c>
      <c r="BM151" s="159">
        <f t="shared" si="90"/>
        <v>51</v>
      </c>
      <c r="BN151" s="159">
        <f t="shared" si="90"/>
        <v>3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82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27</v>
      </c>
      <c r="DN151" s="159">
        <f t="shared" si="91"/>
        <v>91</v>
      </c>
      <c r="DO151" s="159">
        <f t="shared" si="91"/>
        <v>47</v>
      </c>
      <c r="DP151" s="159">
        <f t="shared" si="91"/>
        <v>8</v>
      </c>
      <c r="DQ151" s="159">
        <f t="shared" si="91"/>
        <v>17</v>
      </c>
      <c r="DR151" s="159">
        <f t="shared" si="91"/>
        <v>6</v>
      </c>
      <c r="DS151" s="159">
        <f t="shared" si="91"/>
        <v>5</v>
      </c>
      <c r="DT151" s="159">
        <f t="shared" si="91"/>
        <v>13</v>
      </c>
      <c r="DU151" s="159">
        <f t="shared" si="91"/>
        <v>24</v>
      </c>
      <c r="DV151" s="159">
        <f t="shared" si="91"/>
        <v>38</v>
      </c>
      <c r="DW151" s="159">
        <f t="shared" si="91"/>
        <v>182</v>
      </c>
      <c r="DX151" s="159">
        <f t="shared" si="91"/>
        <v>48</v>
      </c>
      <c r="DY151" s="159">
        <f t="shared" si="91"/>
        <v>2</v>
      </c>
      <c r="DZ151" s="159">
        <f t="shared" si="91"/>
        <v>565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58</v>
      </c>
      <c r="EH151" s="159">
        <f t="shared" si="92"/>
        <v>217</v>
      </c>
      <c r="EI151" s="159">
        <f t="shared" si="92"/>
        <v>288</v>
      </c>
      <c r="EJ151" s="159">
        <f t="shared" si="92"/>
        <v>150</v>
      </c>
      <c r="EK151" s="159">
        <f t="shared" si="92"/>
        <v>17</v>
      </c>
      <c r="EL151" s="159">
        <f t="shared" si="92"/>
        <v>17</v>
      </c>
      <c r="EM151" s="159">
        <f t="shared" si="92"/>
        <v>24</v>
      </c>
      <c r="EN151" s="159">
        <f t="shared" si="92"/>
        <v>21</v>
      </c>
      <c r="EO151" s="159">
        <f t="shared" si="92"/>
        <v>55</v>
      </c>
      <c r="EP151" s="159">
        <f t="shared" si="92"/>
        <v>87</v>
      </c>
      <c r="EQ151" s="159">
        <f t="shared" si="92"/>
        <v>115</v>
      </c>
      <c r="ER151" s="159">
        <f t="shared" si="92"/>
        <v>474</v>
      </c>
      <c r="ES151" s="159">
        <f t="shared" si="92"/>
        <v>111</v>
      </c>
      <c r="ET151" s="159">
        <f t="shared" si="92"/>
        <v>4</v>
      </c>
      <c r="EU151" s="159">
        <f t="shared" si="92"/>
        <v>620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155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31</v>
      </c>
      <c r="FJ151" s="159">
        <f t="shared" si="92"/>
        <v>124</v>
      </c>
      <c r="FK151" s="159">
        <f t="shared" si="92"/>
        <v>248</v>
      </c>
      <c r="FL151" s="159">
        <f t="shared" si="92"/>
        <v>248</v>
      </c>
      <c r="FM151" s="159">
        <f t="shared" si="92"/>
        <v>713</v>
      </c>
      <c r="FN151" s="159">
        <f t="shared" si="92"/>
        <v>186</v>
      </c>
      <c r="FO151" s="159">
        <f t="shared" si="92"/>
        <v>31</v>
      </c>
      <c r="FP151" s="159">
        <f t="shared" si="92"/>
        <v>137</v>
      </c>
      <c r="FQ151" s="159">
        <f t="shared" si="92"/>
        <v>140</v>
      </c>
      <c r="FR151" s="159">
        <f t="shared" si="92"/>
        <v>0</v>
      </c>
      <c r="FS151" s="159">
        <f t="shared" si="92"/>
        <v>0</v>
      </c>
      <c r="FT151" s="159">
        <f t="shared" si="92"/>
        <v>17</v>
      </c>
      <c r="FU151" s="159">
        <f t="shared" si="92"/>
        <v>583</v>
      </c>
      <c r="FV151" s="159">
        <f t="shared" si="92"/>
        <v>4</v>
      </c>
      <c r="FW151" s="159">
        <f t="shared" si="92"/>
        <v>1</v>
      </c>
      <c r="FX151" s="159">
        <f t="shared" si="92"/>
        <v>8</v>
      </c>
      <c r="FY151" s="159">
        <f t="shared" si="92"/>
        <v>98</v>
      </c>
      <c r="FZ151" s="159">
        <f t="shared" si="92"/>
        <v>4</v>
      </c>
      <c r="GA151" s="159">
        <f t="shared" si="92"/>
        <v>0</v>
      </c>
      <c r="GB151" s="159">
        <f t="shared" si="92"/>
        <v>1</v>
      </c>
      <c r="GC151" s="159">
        <f t="shared" si="92"/>
        <v>18</v>
      </c>
      <c r="GD151" s="159">
        <f t="shared" si="92"/>
        <v>4</v>
      </c>
      <c r="GE151" s="159">
        <f t="shared" si="92"/>
        <v>10</v>
      </c>
      <c r="GF151" s="159">
        <f t="shared" si="92"/>
        <v>41</v>
      </c>
      <c r="GG151" s="159">
        <f t="shared" si="92"/>
        <v>5</v>
      </c>
      <c r="GH151" s="159">
        <f t="shared" si="92"/>
        <v>53</v>
      </c>
      <c r="GI151" s="159">
        <f t="shared" si="92"/>
        <v>19</v>
      </c>
      <c r="GJ151" s="159">
        <f t="shared" si="92"/>
        <v>8</v>
      </c>
      <c r="GK151" s="159">
        <f t="shared" si="92"/>
        <v>18</v>
      </c>
      <c r="GL151" s="159">
        <f t="shared" si="92"/>
        <v>3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60</v>
      </c>
      <c r="GR151" s="159">
        <f t="shared" si="93"/>
        <v>19</v>
      </c>
      <c r="GS151" s="159">
        <f t="shared" si="93"/>
        <v>11</v>
      </c>
      <c r="GT151" s="159">
        <f t="shared" si="93"/>
        <v>10</v>
      </c>
      <c r="GU151" s="159">
        <f t="shared" si="93"/>
        <v>185</v>
      </c>
      <c r="GV151" s="159">
        <f t="shared" si="93"/>
        <v>46</v>
      </c>
      <c r="GW151" s="159">
        <f t="shared" si="93"/>
        <v>520</v>
      </c>
      <c r="GX151" s="159">
        <f t="shared" si="93"/>
        <v>393</v>
      </c>
      <c r="GY151" s="159">
        <f t="shared" si="93"/>
        <v>233</v>
      </c>
      <c r="GZ151" s="159">
        <f t="shared" si="93"/>
        <v>119</v>
      </c>
      <c r="HA151" s="159">
        <f t="shared" si="93"/>
        <v>153</v>
      </c>
      <c r="HB151" s="159" t="e">
        <f t="shared" si="93"/>
        <v>#VALUE!</v>
      </c>
      <c r="HC151" s="159">
        <f t="shared" si="93"/>
        <v>20</v>
      </c>
      <c r="HD151" s="159">
        <f t="shared" si="93"/>
        <v>268</v>
      </c>
      <c r="HE151" s="159">
        <f t="shared" si="93"/>
        <v>3</v>
      </c>
      <c r="HF151" s="159">
        <f t="shared" si="93"/>
        <v>63</v>
      </c>
      <c r="HG151" s="159">
        <f t="shared" si="93"/>
        <v>64</v>
      </c>
      <c r="HH151" s="159">
        <f t="shared" si="93"/>
        <v>18</v>
      </c>
      <c r="HI151" s="159">
        <f t="shared" si="93"/>
        <v>470</v>
      </c>
      <c r="HJ151" s="159">
        <f t="shared" si="93"/>
        <v>723</v>
      </c>
      <c r="HK151" s="159">
        <f t="shared" si="93"/>
        <v>750</v>
      </c>
      <c r="HL151" s="159">
        <f t="shared" si="93"/>
        <v>1044</v>
      </c>
      <c r="HM151" s="159">
        <f t="shared" si="93"/>
        <v>330</v>
      </c>
      <c r="HN151" s="159">
        <f t="shared" si="93"/>
        <v>623</v>
      </c>
      <c r="HO151" s="159">
        <f t="shared" si="93"/>
        <v>323</v>
      </c>
      <c r="HP151" s="159">
        <f t="shared" si="93"/>
        <v>534</v>
      </c>
      <c r="HQ151" s="159">
        <f t="shared" si="93"/>
        <v>348</v>
      </c>
      <c r="HR151" s="159">
        <f t="shared" si="93"/>
        <v>274</v>
      </c>
      <c r="HS151" s="159">
        <f t="shared" si="93"/>
        <v>460</v>
      </c>
      <c r="HT151" s="159">
        <f t="shared" si="93"/>
        <v>468</v>
      </c>
      <c r="HU151" s="159">
        <f t="shared" si="93"/>
        <v>306</v>
      </c>
      <c r="HV151" s="159">
        <f t="shared" si="93"/>
        <v>214</v>
      </c>
      <c r="HW151" s="159">
        <f t="shared" si="93"/>
        <v>158</v>
      </c>
      <c r="HX151" s="159">
        <f t="shared" si="93"/>
        <v>150</v>
      </c>
      <c r="HY151" s="159">
        <f t="shared" si="93"/>
        <v>72</v>
      </c>
      <c r="HZ151" s="159">
        <f t="shared" si="93"/>
        <v>19</v>
      </c>
      <c r="IA151" s="159">
        <f t="shared" si="93"/>
        <v>478</v>
      </c>
      <c r="IB151" s="159">
        <f t="shared" si="93"/>
        <v>2441</v>
      </c>
      <c r="IC151" s="159">
        <f t="shared" si="93"/>
        <v>2071</v>
      </c>
      <c r="ID151" s="159">
        <f t="shared" si="93"/>
        <v>1214</v>
      </c>
      <c r="IE151" s="159">
        <f t="shared" si="93"/>
        <v>1371</v>
      </c>
      <c r="IF151" s="159">
        <f t="shared" si="93"/>
        <v>2218</v>
      </c>
      <c r="IG151" s="159">
        <f t="shared" si="93"/>
        <v>1632</v>
      </c>
      <c r="IH151" s="159">
        <f t="shared" si="93"/>
        <v>553</v>
      </c>
      <c r="II151" s="159">
        <f t="shared" si="93"/>
        <v>1084</v>
      </c>
      <c r="IJ151" s="159">
        <f t="shared" si="93"/>
        <v>1114</v>
      </c>
      <c r="IK151" s="159">
        <f t="shared" si="93"/>
        <v>0</v>
      </c>
      <c r="IL151" s="159">
        <f t="shared" si="93"/>
        <v>0</v>
      </c>
      <c r="IM151" s="159">
        <f t="shared" si="93"/>
        <v>98</v>
      </c>
      <c r="IN151" s="159">
        <f t="shared" si="93"/>
        <v>614</v>
      </c>
      <c r="IO151" s="159">
        <f t="shared" si="93"/>
        <v>1746</v>
      </c>
      <c r="IP151" s="159">
        <f t="shared" si="93"/>
        <v>690</v>
      </c>
      <c r="IQ151" s="159">
        <f t="shared" si="93"/>
        <v>40</v>
      </c>
      <c r="IR151" s="159">
        <f t="shared" si="93"/>
        <v>30</v>
      </c>
      <c r="IS151" s="159">
        <f t="shared" si="93"/>
        <v>38</v>
      </c>
      <c r="IT151" s="159">
        <f t="shared" si="93"/>
        <v>1369</v>
      </c>
      <c r="IU151" s="159">
        <f t="shared" si="93"/>
        <v>2506</v>
      </c>
      <c r="IV151" s="159">
        <f t="shared" si="93"/>
        <v>813</v>
      </c>
      <c r="IW151" s="159">
        <f t="shared" si="93"/>
        <v>34</v>
      </c>
      <c r="IX151" s="159">
        <f t="shared" si="93"/>
        <v>50</v>
      </c>
      <c r="IY151" s="159">
        <f t="shared" si="93"/>
        <v>507</v>
      </c>
      <c r="IZ151" s="159">
        <f t="shared" si="93"/>
        <v>60</v>
      </c>
      <c r="JA151" s="159">
        <f t="shared" ref="JA151:LL151" si="94">JA109+JA111+JA112+JA113+JA114+JA115+JA117+JA118+JA119+JA125+JA126+JA127+JA144+JA147+JA148+JA149+JA150</f>
        <v>26</v>
      </c>
      <c r="JB151" s="159">
        <f t="shared" si="94"/>
        <v>36</v>
      </c>
      <c r="JC151" s="159">
        <f t="shared" si="94"/>
        <v>10</v>
      </c>
      <c r="JD151" s="159">
        <f t="shared" si="94"/>
        <v>3</v>
      </c>
      <c r="JE151" s="159">
        <f t="shared" si="94"/>
        <v>104</v>
      </c>
      <c r="JF151" s="159">
        <f t="shared" si="94"/>
        <v>20</v>
      </c>
      <c r="JG151" s="159">
        <f t="shared" si="94"/>
        <v>7</v>
      </c>
      <c r="JH151" s="159">
        <f t="shared" si="94"/>
        <v>29</v>
      </c>
      <c r="JI151" s="159">
        <f t="shared" si="94"/>
        <v>26</v>
      </c>
      <c r="JJ151" s="159">
        <f t="shared" si="94"/>
        <v>14</v>
      </c>
      <c r="JK151" s="159">
        <f t="shared" si="94"/>
        <v>52</v>
      </c>
      <c r="JL151" s="159">
        <f t="shared" si="94"/>
        <v>0</v>
      </c>
      <c r="JM151" s="159">
        <f t="shared" si="94"/>
        <v>4</v>
      </c>
      <c r="JN151" s="159">
        <f t="shared" si="94"/>
        <v>17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23</v>
      </c>
      <c r="JT151" s="159">
        <f t="shared" si="94"/>
        <v>101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9</v>
      </c>
      <c r="JY151" s="159">
        <f t="shared" si="94"/>
        <v>0</v>
      </c>
      <c r="JZ151" s="159">
        <f t="shared" si="94"/>
        <v>130</v>
      </c>
      <c r="KA151" s="159">
        <f t="shared" si="94"/>
        <v>0</v>
      </c>
      <c r="KB151" s="159">
        <f t="shared" si="94"/>
        <v>0</v>
      </c>
      <c r="KC151" s="159">
        <f t="shared" si="94"/>
        <v>709</v>
      </c>
      <c r="KD151" s="159">
        <f t="shared" si="94"/>
        <v>27</v>
      </c>
      <c r="KE151" s="159">
        <f t="shared" si="94"/>
        <v>295</v>
      </c>
      <c r="KF151" s="159">
        <f t="shared" si="94"/>
        <v>201</v>
      </c>
      <c r="KG151" s="159">
        <f t="shared" si="94"/>
        <v>113</v>
      </c>
      <c r="KH151" s="159">
        <f t="shared" si="94"/>
        <v>70</v>
      </c>
      <c r="KI151" s="159">
        <f t="shared" si="94"/>
        <v>61</v>
      </c>
      <c r="KJ151" s="159">
        <f t="shared" si="94"/>
        <v>9</v>
      </c>
      <c r="KK151" s="159">
        <f t="shared" si="94"/>
        <v>62</v>
      </c>
      <c r="KL151" s="159">
        <f t="shared" si="94"/>
        <v>209</v>
      </c>
      <c r="KM151" s="159">
        <f t="shared" si="94"/>
        <v>1</v>
      </c>
      <c r="KN151" s="159">
        <f t="shared" si="94"/>
        <v>0</v>
      </c>
      <c r="KO151" s="159">
        <f t="shared" si="94"/>
        <v>0</v>
      </c>
      <c r="KP151" s="159">
        <f t="shared" si="94"/>
        <v>3</v>
      </c>
      <c r="KQ151" s="159">
        <f t="shared" si="94"/>
        <v>52</v>
      </c>
      <c r="KR151" s="159">
        <f t="shared" si="94"/>
        <v>44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67</v>
      </c>
      <c r="LF151" s="159">
        <f t="shared" si="94"/>
        <v>688</v>
      </c>
      <c r="LG151" s="159">
        <f t="shared" si="94"/>
        <v>310</v>
      </c>
      <c r="LH151" s="159">
        <f t="shared" si="94"/>
        <v>227</v>
      </c>
      <c r="LI151" s="159">
        <f t="shared" si="94"/>
        <v>477</v>
      </c>
      <c r="LJ151" s="159">
        <f t="shared" si="94"/>
        <v>246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171</v>
      </c>
      <c r="LO151" s="159">
        <f t="shared" si="95"/>
        <v>242</v>
      </c>
      <c r="LP151" s="159">
        <f t="shared" si="95"/>
        <v>179</v>
      </c>
      <c r="LQ151" s="159">
        <f t="shared" si="95"/>
        <v>140</v>
      </c>
      <c r="LR151" s="159">
        <f t="shared" si="95"/>
        <v>96</v>
      </c>
      <c r="LS151" s="159">
        <f t="shared" si="95"/>
        <v>215</v>
      </c>
      <c r="LT151" s="159">
        <f t="shared" si="95"/>
        <v>14</v>
      </c>
      <c r="LU151" s="159">
        <f t="shared" si="95"/>
        <v>54</v>
      </c>
      <c r="LV151" s="159">
        <f t="shared" si="95"/>
        <v>3</v>
      </c>
      <c r="LW151" s="159">
        <f t="shared" si="95"/>
        <v>0</v>
      </c>
      <c r="LX151" s="159">
        <f t="shared" si="95"/>
        <v>0</v>
      </c>
      <c r="LY151" s="159">
        <f t="shared" si="95"/>
        <v>82</v>
      </c>
      <c r="LZ151" s="159">
        <f t="shared" si="95"/>
        <v>0</v>
      </c>
      <c r="MA151" s="159">
        <f t="shared" si="95"/>
        <v>0</v>
      </c>
      <c r="MB151" s="159">
        <f t="shared" si="95"/>
        <v>30</v>
      </c>
      <c r="MC151" s="159">
        <f t="shared" si="95"/>
        <v>0</v>
      </c>
      <c r="MD151" s="159">
        <f t="shared" si="95"/>
        <v>0</v>
      </c>
      <c r="ME151" s="159">
        <f t="shared" si="95"/>
        <v>26</v>
      </c>
      <c r="MF151" s="159">
        <f t="shared" si="95"/>
        <v>0</v>
      </c>
      <c r="MG151" s="159">
        <f t="shared" si="95"/>
        <v>0</v>
      </c>
      <c r="MH151" s="159">
        <f t="shared" si="95"/>
        <v>161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54</v>
      </c>
      <c r="MO151" s="159">
        <f t="shared" si="95"/>
        <v>4335</v>
      </c>
      <c r="MP151" s="159">
        <f t="shared" si="95"/>
        <v>0</v>
      </c>
      <c r="MQ151" s="159">
        <f t="shared" si="95"/>
        <v>0</v>
      </c>
      <c r="MR151" s="159">
        <f t="shared" si="95"/>
        <v>3143</v>
      </c>
      <c r="MS151" s="159">
        <f t="shared" si="95"/>
        <v>1299</v>
      </c>
      <c r="MT151" s="159">
        <f t="shared" si="95"/>
        <v>2945</v>
      </c>
      <c r="MU151" s="159">
        <f t="shared" si="95"/>
        <v>10606</v>
      </c>
      <c r="MV151" s="159">
        <f t="shared" si="95"/>
        <v>1161</v>
      </c>
      <c r="MW151" s="159">
        <f t="shared" si="95"/>
        <v>1689</v>
      </c>
      <c r="MX151" s="159" t="e">
        <f t="shared" si="95"/>
        <v>#VALUE!</v>
      </c>
      <c r="MY151" s="159">
        <f t="shared" si="95"/>
        <v>3654</v>
      </c>
      <c r="MZ151" s="159">
        <f t="shared" si="95"/>
        <v>10213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4165</v>
      </c>
      <c r="NH151" s="159">
        <f t="shared" si="95"/>
        <v>1926</v>
      </c>
      <c r="NI151" s="159">
        <f t="shared" si="95"/>
        <v>84</v>
      </c>
      <c r="NJ151" s="159">
        <f t="shared" si="95"/>
        <v>9040</v>
      </c>
      <c r="NK151" s="159">
        <f t="shared" si="95"/>
        <v>1867</v>
      </c>
      <c r="NL151" s="159">
        <f t="shared" si="95"/>
        <v>795</v>
      </c>
      <c r="NM151" s="159">
        <f t="shared" si="95"/>
        <v>0</v>
      </c>
      <c r="NN151" s="159">
        <f t="shared" si="95"/>
        <v>0</v>
      </c>
      <c r="NO151" s="159">
        <f t="shared" si="95"/>
        <v>20</v>
      </c>
      <c r="NP151" s="159">
        <f t="shared" si="95"/>
        <v>0</v>
      </c>
      <c r="NQ151" s="159">
        <f t="shared" si="95"/>
        <v>0</v>
      </c>
      <c r="NR151" s="159">
        <f t="shared" si="95"/>
        <v>10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1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17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40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7</v>
      </c>
      <c r="HG152" s="159">
        <f t="shared" si="99"/>
        <v>0</v>
      </c>
      <c r="HH152" s="159">
        <f t="shared" si="99"/>
        <v>0</v>
      </c>
      <c r="HI152" s="159">
        <f t="shared" si="99"/>
        <v>63</v>
      </c>
      <c r="HJ152" s="159">
        <f t="shared" si="99"/>
        <v>0</v>
      </c>
      <c r="HK152" s="159">
        <f t="shared" si="99"/>
        <v>4</v>
      </c>
      <c r="HL152" s="159">
        <f t="shared" si="99"/>
        <v>100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1</v>
      </c>
      <c r="ID152" s="159">
        <f t="shared" si="99"/>
        <v>30</v>
      </c>
      <c r="IE152" s="159">
        <f t="shared" si="99"/>
        <v>0</v>
      </c>
      <c r="IF152" s="159">
        <f t="shared" si="99"/>
        <v>0</v>
      </c>
      <c r="IG152" s="159">
        <f t="shared" si="99"/>
        <v>250</v>
      </c>
      <c r="IH152" s="159">
        <f t="shared" si="99"/>
        <v>0</v>
      </c>
      <c r="II152" s="159">
        <f t="shared" si="99"/>
        <v>5</v>
      </c>
      <c r="IJ152" s="159">
        <f t="shared" si="99"/>
        <v>75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5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46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7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11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23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23</v>
      </c>
      <c r="KG152" s="159">
        <f t="shared" si="100"/>
        <v>0</v>
      </c>
      <c r="KH152" s="159">
        <f t="shared" si="100"/>
        <v>0</v>
      </c>
      <c r="KI152" s="159">
        <f t="shared" si="100"/>
        <v>10</v>
      </c>
      <c r="KJ152" s="159">
        <f t="shared" si="100"/>
        <v>0</v>
      </c>
      <c r="KK152" s="159">
        <f t="shared" si="100"/>
        <v>2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46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6</v>
      </c>
      <c r="LG152" s="159">
        <f t="shared" si="100"/>
        <v>120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994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12</v>
      </c>
      <c r="NI152" s="159">
        <f t="shared" si="101"/>
        <v>0</v>
      </c>
      <c r="NJ152" s="159">
        <f t="shared" si="101"/>
        <v>0</v>
      </c>
      <c r="NK152" s="159">
        <f t="shared" si="101"/>
        <v>94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36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11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11</v>
      </c>
      <c r="DX153" s="159">
        <f t="shared" si="103"/>
        <v>0</v>
      </c>
      <c r="DY153" s="159">
        <f t="shared" si="103"/>
        <v>0</v>
      </c>
      <c r="DZ153" s="159">
        <f t="shared" si="103"/>
        <v>75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17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11</v>
      </c>
      <c r="FQ153" s="159">
        <f t="shared" si="104"/>
        <v>11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41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15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70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301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158</v>
      </c>
      <c r="HG153" s="159">
        <f t="shared" si="105"/>
        <v>43</v>
      </c>
      <c r="HH153" s="159">
        <f t="shared" si="105"/>
        <v>82</v>
      </c>
      <c r="HI153" s="159">
        <f t="shared" si="105"/>
        <v>123</v>
      </c>
      <c r="HJ153" s="159">
        <f t="shared" si="105"/>
        <v>16</v>
      </c>
      <c r="HK153" s="159">
        <f t="shared" si="105"/>
        <v>132</v>
      </c>
      <c r="HL153" s="159">
        <f t="shared" si="105"/>
        <v>187</v>
      </c>
      <c r="HM153" s="159">
        <f t="shared" si="105"/>
        <v>22</v>
      </c>
      <c r="HN153" s="159">
        <f t="shared" si="105"/>
        <v>52</v>
      </c>
      <c r="HO153" s="159">
        <f t="shared" si="105"/>
        <v>82</v>
      </c>
      <c r="HP153" s="159">
        <f t="shared" si="105"/>
        <v>0</v>
      </c>
      <c r="HQ153" s="159">
        <f t="shared" si="105"/>
        <v>12</v>
      </c>
      <c r="HR153" s="159">
        <f t="shared" si="105"/>
        <v>16</v>
      </c>
      <c r="HS153" s="159">
        <f t="shared" si="105"/>
        <v>0</v>
      </c>
      <c r="HT153" s="159">
        <f t="shared" si="105"/>
        <v>19</v>
      </c>
      <c r="HU153" s="159">
        <f t="shared" si="105"/>
        <v>54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14</v>
      </c>
      <c r="HZ153" s="159">
        <f t="shared" si="105"/>
        <v>36</v>
      </c>
      <c r="IA153" s="159">
        <f t="shared" si="105"/>
        <v>105</v>
      </c>
      <c r="IB153" s="159">
        <f t="shared" si="105"/>
        <v>13</v>
      </c>
      <c r="IC153" s="159">
        <f t="shared" si="105"/>
        <v>96</v>
      </c>
      <c r="ID153" s="159">
        <f t="shared" si="105"/>
        <v>146</v>
      </c>
      <c r="IE153" s="159">
        <f t="shared" si="105"/>
        <v>128</v>
      </c>
      <c r="IF153" s="159">
        <f t="shared" si="105"/>
        <v>186</v>
      </c>
      <c r="IG153" s="159">
        <f t="shared" si="105"/>
        <v>247</v>
      </c>
      <c r="IH153" s="159">
        <f t="shared" si="105"/>
        <v>114</v>
      </c>
      <c r="II153" s="159">
        <f t="shared" si="105"/>
        <v>158</v>
      </c>
      <c r="IJ153" s="159">
        <f t="shared" si="105"/>
        <v>103</v>
      </c>
      <c r="IK153" s="159">
        <f t="shared" si="105"/>
        <v>14</v>
      </c>
      <c r="IL153" s="159">
        <f t="shared" si="105"/>
        <v>20</v>
      </c>
      <c r="IM153" s="159">
        <f t="shared" si="105"/>
        <v>66</v>
      </c>
      <c r="IN153" s="159">
        <f t="shared" si="105"/>
        <v>0</v>
      </c>
      <c r="IO153" s="159">
        <f t="shared" si="105"/>
        <v>26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25</v>
      </c>
      <c r="IU153" s="159">
        <f t="shared" si="105"/>
        <v>96</v>
      </c>
      <c r="IV153" s="159">
        <f t="shared" si="105"/>
        <v>116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100</v>
      </c>
      <c r="JF153" s="159">
        <f t="shared" si="106"/>
        <v>0</v>
      </c>
      <c r="JG153" s="159">
        <f t="shared" si="106"/>
        <v>12</v>
      </c>
      <c r="JH153" s="159">
        <f t="shared" si="106"/>
        <v>40</v>
      </c>
      <c r="JI153" s="159">
        <f t="shared" si="106"/>
        <v>12</v>
      </c>
      <c r="JJ153" s="159">
        <f t="shared" si="106"/>
        <v>68</v>
      </c>
      <c r="JK153" s="159">
        <f t="shared" si="106"/>
        <v>138</v>
      </c>
      <c r="JL153" s="159">
        <f t="shared" si="106"/>
        <v>0</v>
      </c>
      <c r="JM153" s="159">
        <f t="shared" si="106"/>
        <v>13</v>
      </c>
      <c r="JN153" s="159">
        <f t="shared" si="106"/>
        <v>81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17</v>
      </c>
      <c r="JT153" s="159">
        <f t="shared" si="106"/>
        <v>52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26</v>
      </c>
      <c r="JY153" s="159">
        <f t="shared" si="106"/>
        <v>72</v>
      </c>
      <c r="JZ153" s="159">
        <f t="shared" si="106"/>
        <v>6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47</v>
      </c>
      <c r="KF153" s="159">
        <f t="shared" si="106"/>
        <v>71</v>
      </c>
      <c r="KG153" s="159">
        <f t="shared" si="106"/>
        <v>18</v>
      </c>
      <c r="KH153" s="159">
        <f t="shared" si="106"/>
        <v>94</v>
      </c>
      <c r="KI153" s="159">
        <f t="shared" si="106"/>
        <v>123</v>
      </c>
      <c r="KJ153" s="159">
        <f t="shared" si="106"/>
        <v>12</v>
      </c>
      <c r="KK153" s="159">
        <f t="shared" si="106"/>
        <v>98</v>
      </c>
      <c r="KL153" s="159">
        <f t="shared" si="106"/>
        <v>191</v>
      </c>
      <c r="KM153" s="159">
        <f t="shared" si="106"/>
        <v>0</v>
      </c>
      <c r="KN153" s="159">
        <f t="shared" si="106"/>
        <v>0</v>
      </c>
      <c r="KO153" s="159">
        <f t="shared" si="106"/>
        <v>63</v>
      </c>
      <c r="KP153" s="159">
        <f t="shared" si="106"/>
        <v>0</v>
      </c>
      <c r="KQ153" s="159">
        <f t="shared" si="106"/>
        <v>56</v>
      </c>
      <c r="KR153" s="159">
        <f t="shared" si="106"/>
        <v>88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89</v>
      </c>
      <c r="LF153" s="159">
        <f t="shared" si="106"/>
        <v>126</v>
      </c>
      <c r="LG153" s="159">
        <f t="shared" si="106"/>
        <v>205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12</v>
      </c>
      <c r="MX153" s="159">
        <f t="shared" si="107"/>
        <v>94</v>
      </c>
      <c r="MY153" s="159">
        <f t="shared" si="107"/>
        <v>709</v>
      </c>
      <c r="MZ153" s="159">
        <f t="shared" si="107"/>
        <v>1697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5</v>
      </c>
      <c r="NJ153" s="159">
        <f t="shared" si="107"/>
        <v>0</v>
      </c>
      <c r="NK153" s="159">
        <f t="shared" si="107"/>
        <v>41</v>
      </c>
      <c r="NL153" s="159">
        <f t="shared" si="107"/>
        <v>280</v>
      </c>
      <c r="NM153" s="159">
        <f t="shared" si="107"/>
        <v>0</v>
      </c>
      <c r="NN153" s="159">
        <f t="shared" si="107"/>
        <v>1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9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9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9</v>
      </c>
      <c r="FQ154" s="159">
        <f t="shared" si="110"/>
        <v>9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9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2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3</v>
      </c>
      <c r="GS154" s="159">
        <f t="shared" si="111"/>
        <v>0</v>
      </c>
      <c r="GT154" s="159">
        <f t="shared" si="111"/>
        <v>0</v>
      </c>
      <c r="GU154" s="159">
        <f t="shared" si="111"/>
        <v>2</v>
      </c>
      <c r="GV154" s="159">
        <f t="shared" si="111"/>
        <v>12</v>
      </c>
      <c r="GW154" s="159">
        <f t="shared" si="111"/>
        <v>15</v>
      </c>
      <c r="GX154" s="159">
        <f t="shared" si="111"/>
        <v>0</v>
      </c>
      <c r="GY154" s="159">
        <f t="shared" si="111"/>
        <v>0</v>
      </c>
      <c r="GZ154" s="159">
        <f t="shared" si="111"/>
        <v>13</v>
      </c>
      <c r="HA154" s="159">
        <f t="shared" si="111"/>
        <v>96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25</v>
      </c>
      <c r="HG154" s="159">
        <f t="shared" si="111"/>
        <v>0</v>
      </c>
      <c r="HH154" s="159">
        <f t="shared" si="111"/>
        <v>0</v>
      </c>
      <c r="HI154" s="159">
        <f t="shared" si="111"/>
        <v>137</v>
      </c>
      <c r="HJ154" s="159">
        <f t="shared" si="111"/>
        <v>0</v>
      </c>
      <c r="HK154" s="159">
        <f t="shared" si="111"/>
        <v>19</v>
      </c>
      <c r="HL154" s="159">
        <f t="shared" si="111"/>
        <v>306</v>
      </c>
      <c r="HM154" s="159">
        <f t="shared" si="111"/>
        <v>0</v>
      </c>
      <c r="HN154" s="159">
        <f t="shared" si="111"/>
        <v>0</v>
      </c>
      <c r="HO154" s="159">
        <f t="shared" si="111"/>
        <v>52</v>
      </c>
      <c r="HP154" s="159">
        <f t="shared" si="111"/>
        <v>0</v>
      </c>
      <c r="HQ154" s="159">
        <f t="shared" si="111"/>
        <v>0</v>
      </c>
      <c r="HR154" s="159">
        <f t="shared" si="111"/>
        <v>50</v>
      </c>
      <c r="HS154" s="159">
        <f t="shared" si="111"/>
        <v>0</v>
      </c>
      <c r="HT154" s="159">
        <f t="shared" si="111"/>
        <v>0</v>
      </c>
      <c r="HU154" s="159">
        <f t="shared" si="111"/>
        <v>216</v>
      </c>
      <c r="HV154" s="159">
        <f t="shared" si="111"/>
        <v>0</v>
      </c>
      <c r="HW154" s="159">
        <f t="shared" si="111"/>
        <v>0</v>
      </c>
      <c r="HX154" s="159">
        <f t="shared" si="111"/>
        <v>26</v>
      </c>
      <c r="HY154" s="159">
        <f t="shared" si="111"/>
        <v>0</v>
      </c>
      <c r="HZ154" s="159">
        <f t="shared" si="111"/>
        <v>0</v>
      </c>
      <c r="IA154" s="159">
        <f t="shared" si="111"/>
        <v>143</v>
      </c>
      <c r="IB154" s="159">
        <f t="shared" si="111"/>
        <v>0</v>
      </c>
      <c r="IC154" s="159">
        <f t="shared" si="111"/>
        <v>0</v>
      </c>
      <c r="ID154" s="159">
        <f t="shared" si="111"/>
        <v>140</v>
      </c>
      <c r="IE154" s="159">
        <f t="shared" si="111"/>
        <v>0</v>
      </c>
      <c r="IF154" s="159">
        <f t="shared" si="111"/>
        <v>46</v>
      </c>
      <c r="IG154" s="159">
        <f t="shared" si="111"/>
        <v>557</v>
      </c>
      <c r="IH154" s="159">
        <f t="shared" si="111"/>
        <v>0</v>
      </c>
      <c r="II154" s="159">
        <f t="shared" si="111"/>
        <v>40</v>
      </c>
      <c r="IJ154" s="159">
        <f t="shared" si="111"/>
        <v>78</v>
      </c>
      <c r="IK154" s="159">
        <f t="shared" si="111"/>
        <v>0</v>
      </c>
      <c r="IL154" s="159">
        <f t="shared" si="111"/>
        <v>2</v>
      </c>
      <c r="IM154" s="159">
        <f t="shared" si="111"/>
        <v>46</v>
      </c>
      <c r="IN154" s="159">
        <f t="shared" si="111"/>
        <v>0</v>
      </c>
      <c r="IO154" s="159">
        <f t="shared" si="111"/>
        <v>14</v>
      </c>
      <c r="IP154" s="159">
        <f t="shared" si="111"/>
        <v>75</v>
      </c>
      <c r="IQ154" s="159">
        <f t="shared" si="111"/>
        <v>0</v>
      </c>
      <c r="IR154" s="159">
        <f t="shared" si="111"/>
        <v>5</v>
      </c>
      <c r="IS154" s="159">
        <f t="shared" si="111"/>
        <v>10</v>
      </c>
      <c r="IT154" s="159">
        <f t="shared" si="111"/>
        <v>0</v>
      </c>
      <c r="IU154" s="159">
        <f t="shared" si="111"/>
        <v>32</v>
      </c>
      <c r="IV154" s="159">
        <f t="shared" si="111"/>
        <v>24</v>
      </c>
      <c r="IW154" s="159">
        <f t="shared" si="111"/>
        <v>0</v>
      </c>
      <c r="IX154" s="159">
        <f t="shared" si="111"/>
        <v>25</v>
      </c>
      <c r="IY154" s="159">
        <f t="shared" si="111"/>
        <v>81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149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2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33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55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1</v>
      </c>
      <c r="KF154" s="159">
        <f t="shared" si="112"/>
        <v>60</v>
      </c>
      <c r="KG154" s="159">
        <f t="shared" si="112"/>
        <v>0</v>
      </c>
      <c r="KH154" s="159">
        <f t="shared" si="112"/>
        <v>0</v>
      </c>
      <c r="KI154" s="159">
        <f t="shared" si="112"/>
        <v>21</v>
      </c>
      <c r="KJ154" s="159">
        <f t="shared" si="112"/>
        <v>0</v>
      </c>
      <c r="KK154" s="159">
        <f t="shared" si="112"/>
        <v>1</v>
      </c>
      <c r="KL154" s="159">
        <f t="shared" si="112"/>
        <v>215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35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110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67</v>
      </c>
      <c r="MQ154" s="159">
        <f t="shared" si="113"/>
        <v>0</v>
      </c>
      <c r="MR154" s="159">
        <f t="shared" si="113"/>
        <v>0</v>
      </c>
      <c r="MS154" s="159">
        <f t="shared" si="113"/>
        <v>354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25</v>
      </c>
      <c r="MX154" s="159" t="e">
        <f t="shared" si="113"/>
        <v>#VALUE!</v>
      </c>
      <c r="MY154" s="159">
        <f t="shared" si="113"/>
        <v>124</v>
      </c>
      <c r="MZ154" s="159">
        <f t="shared" si="113"/>
        <v>4675</v>
      </c>
      <c r="NA154" s="159">
        <f t="shared" si="113"/>
        <v>0</v>
      </c>
      <c r="NB154" s="159">
        <f t="shared" si="113"/>
        <v>37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 t="e">
        <f t="shared" si="113"/>
        <v>#VALUE!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 t="e">
        <f t="shared" si="113"/>
        <v>#VALUE!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 t="e">
        <f t="shared" si="113"/>
        <v>#VALUE!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2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2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3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3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3</v>
      </c>
      <c r="ES155" s="159">
        <f t="shared" si="116"/>
        <v>0</v>
      </c>
      <c r="ET155" s="159">
        <f t="shared" si="116"/>
        <v>0</v>
      </c>
      <c r="EU155" s="159">
        <f t="shared" si="116"/>
        <v>62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62</v>
      </c>
      <c r="FN155" s="159">
        <f t="shared" si="116"/>
        <v>0</v>
      </c>
      <c r="FO155" s="159">
        <f t="shared" si="116"/>
        <v>0</v>
      </c>
      <c r="FP155" s="159">
        <f t="shared" si="116"/>
        <v>3</v>
      </c>
      <c r="FQ155" s="159">
        <f t="shared" si="116"/>
        <v>3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3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6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25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122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25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7</v>
      </c>
      <c r="HL155" s="159">
        <f t="shared" si="117"/>
        <v>93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29</v>
      </c>
      <c r="ID155" s="159">
        <f t="shared" si="117"/>
        <v>170</v>
      </c>
      <c r="IE155" s="159">
        <f t="shared" si="117"/>
        <v>12</v>
      </c>
      <c r="IF155" s="159">
        <f t="shared" si="117"/>
        <v>22</v>
      </c>
      <c r="IG155" s="159">
        <f t="shared" si="117"/>
        <v>384</v>
      </c>
      <c r="IH155" s="159">
        <f t="shared" si="117"/>
        <v>0</v>
      </c>
      <c r="II155" s="159">
        <f t="shared" si="117"/>
        <v>0</v>
      </c>
      <c r="IJ155" s="159">
        <f t="shared" si="117"/>
        <v>50</v>
      </c>
      <c r="IK155" s="159">
        <f t="shared" si="117"/>
        <v>3</v>
      </c>
      <c r="IL155" s="159">
        <f t="shared" si="117"/>
        <v>0</v>
      </c>
      <c r="IM155" s="159">
        <f t="shared" si="117"/>
        <v>18</v>
      </c>
      <c r="IN155" s="159">
        <f t="shared" si="117"/>
        <v>0</v>
      </c>
      <c r="IO155" s="159">
        <f t="shared" si="117"/>
        <v>4</v>
      </c>
      <c r="IP155" s="159">
        <f t="shared" si="117"/>
        <v>55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7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1</v>
      </c>
      <c r="JL155" s="159">
        <f t="shared" si="118"/>
        <v>0</v>
      </c>
      <c r="JM155" s="159">
        <f t="shared" si="118"/>
        <v>5</v>
      </c>
      <c r="JN155" s="159">
        <f t="shared" si="118"/>
        <v>9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3</v>
      </c>
      <c r="JT155" s="159">
        <f t="shared" si="118"/>
        <v>20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26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24</v>
      </c>
      <c r="KJ155" s="159">
        <f t="shared" si="118"/>
        <v>0</v>
      </c>
      <c r="KK155" s="159">
        <f t="shared" si="118"/>
        <v>14</v>
      </c>
      <c r="KL155" s="159">
        <f t="shared" si="118"/>
        <v>184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23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4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144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5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46</v>
      </c>
      <c r="HL156" s="159">
        <f t="shared" si="123"/>
        <v>100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58</v>
      </c>
      <c r="IG156" s="159">
        <f t="shared" si="123"/>
        <v>106</v>
      </c>
      <c r="IH156" s="159">
        <f t="shared" si="123"/>
        <v>0</v>
      </c>
      <c r="II156" s="159">
        <f t="shared" si="123"/>
        <v>38</v>
      </c>
      <c r="IJ156" s="159">
        <f t="shared" si="123"/>
        <v>104</v>
      </c>
      <c r="IK156" s="159">
        <f t="shared" si="123"/>
        <v>0</v>
      </c>
      <c r="IL156" s="159">
        <f t="shared" si="123"/>
        <v>6</v>
      </c>
      <c r="IM156" s="159">
        <f t="shared" si="123"/>
        <v>50</v>
      </c>
      <c r="IN156" s="159">
        <f t="shared" si="123"/>
        <v>0</v>
      </c>
      <c r="IO156" s="159">
        <f t="shared" si="123"/>
        <v>48</v>
      </c>
      <c r="IP156" s="159">
        <f t="shared" si="123"/>
        <v>113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8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8</v>
      </c>
      <c r="JN156" s="159">
        <f t="shared" si="124"/>
        <v>12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4</v>
      </c>
      <c r="JT156" s="159">
        <f t="shared" si="124"/>
        <v>11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4</v>
      </c>
      <c r="JZ156" s="159">
        <f t="shared" si="124"/>
        <v>14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17</v>
      </c>
      <c r="KG156" s="159">
        <f t="shared" si="124"/>
        <v>0</v>
      </c>
      <c r="KH156" s="159">
        <f t="shared" si="124"/>
        <v>4</v>
      </c>
      <c r="KI156" s="159">
        <f t="shared" si="124"/>
        <v>23</v>
      </c>
      <c r="KJ156" s="159">
        <f t="shared" si="124"/>
        <v>0</v>
      </c>
      <c r="KK156" s="159">
        <f t="shared" si="124"/>
        <v>48</v>
      </c>
      <c r="KL156" s="159">
        <f t="shared" si="124"/>
        <v>279</v>
      </c>
      <c r="KM156" s="159">
        <f t="shared" si="124"/>
        <v>0</v>
      </c>
      <c r="KN156" s="159">
        <f t="shared" si="124"/>
        <v>20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1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35</v>
      </c>
      <c r="LG156" s="159">
        <f t="shared" si="124"/>
        <v>93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14</v>
      </c>
      <c r="MX156" s="159">
        <f t="shared" si="125"/>
        <v>0</v>
      </c>
      <c r="MY156" s="159">
        <f t="shared" si="125"/>
        <v>161</v>
      </c>
      <c r="MZ156" s="159">
        <f t="shared" si="125"/>
        <v>1026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8</v>
      </c>
      <c r="NI156" s="159">
        <f t="shared" si="125"/>
        <v>5</v>
      </c>
      <c r="NJ156" s="159">
        <f t="shared" si="125"/>
        <v>0</v>
      </c>
      <c r="NK156" s="159">
        <f t="shared" si="125"/>
        <v>101</v>
      </c>
      <c r="NL156" s="159">
        <f t="shared" si="125"/>
        <v>70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3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32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48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14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36</v>
      </c>
      <c r="IH157" s="159">
        <f t="shared" si="129"/>
        <v>0</v>
      </c>
      <c r="II157" s="159">
        <f t="shared" si="129"/>
        <v>0</v>
      </c>
      <c r="IJ157" s="159">
        <f t="shared" si="129"/>
        <v>21</v>
      </c>
      <c r="IK157" s="159">
        <f t="shared" si="129"/>
        <v>0</v>
      </c>
      <c r="IL157" s="159">
        <f t="shared" si="129"/>
        <v>0</v>
      </c>
      <c r="IM157" s="159">
        <f t="shared" si="129"/>
        <v>6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4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5</v>
      </c>
      <c r="JF157" s="159">
        <f t="shared" si="130"/>
        <v>0</v>
      </c>
      <c r="JG157" s="159">
        <f t="shared" si="130"/>
        <v>0</v>
      </c>
      <c r="JH157" s="159">
        <f t="shared" si="130"/>
        <v>10</v>
      </c>
      <c r="JI157" s="159">
        <f t="shared" si="130"/>
        <v>0</v>
      </c>
      <c r="JJ157" s="159">
        <f t="shared" si="130"/>
        <v>0</v>
      </c>
      <c r="JK157" s="159">
        <f t="shared" si="130"/>
        <v>2</v>
      </c>
      <c r="JL157" s="159">
        <f t="shared" si="130"/>
        <v>0</v>
      </c>
      <c r="JM157" s="159">
        <f t="shared" si="130"/>
        <v>0</v>
      </c>
      <c r="JN157" s="159">
        <f t="shared" si="130"/>
        <v>8</v>
      </c>
      <c r="JO157" s="159">
        <f t="shared" si="130"/>
        <v>0</v>
      </c>
      <c r="JP157" s="159">
        <f t="shared" si="130"/>
        <v>0</v>
      </c>
      <c r="JQ157" s="159">
        <f t="shared" si="130"/>
        <v>3</v>
      </c>
      <c r="JR157" s="159">
        <f t="shared" si="130"/>
        <v>0</v>
      </c>
      <c r="JS157" s="159">
        <f t="shared" si="130"/>
        <v>0</v>
      </c>
      <c r="JT157" s="159">
        <f t="shared" si="130"/>
        <v>5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6</v>
      </c>
      <c r="KA157" s="159">
        <f t="shared" si="130"/>
        <v>0</v>
      </c>
      <c r="KB157" s="159">
        <f t="shared" si="130"/>
        <v>0</v>
      </c>
      <c r="KC157" s="159">
        <f t="shared" si="130"/>
        <v>6</v>
      </c>
      <c r="KD157" s="159">
        <f t="shared" si="130"/>
        <v>0</v>
      </c>
      <c r="KE157" s="159">
        <f t="shared" si="130"/>
        <v>0</v>
      </c>
      <c r="KF157" s="159">
        <f t="shared" si="130"/>
        <v>6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16</v>
      </c>
      <c r="KM157" s="159">
        <f t="shared" si="130"/>
        <v>0</v>
      </c>
      <c r="KN157" s="159">
        <f t="shared" si="130"/>
        <v>0</v>
      </c>
      <c r="KO157" s="159">
        <f t="shared" si="130"/>
        <v>7</v>
      </c>
      <c r="KP157" s="159">
        <f t="shared" si="130"/>
        <v>0</v>
      </c>
      <c r="KQ157" s="159">
        <f t="shared" si="130"/>
        <v>0</v>
      </c>
      <c r="KR157" s="159">
        <f t="shared" si="130"/>
        <v>3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26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20</v>
      </c>
      <c r="MW157" s="159">
        <f t="shared" si="131"/>
        <v>15</v>
      </c>
      <c r="MX157" s="159">
        <f t="shared" si="131"/>
        <v>0</v>
      </c>
      <c r="MY157" s="159">
        <f t="shared" si="131"/>
        <v>154</v>
      </c>
      <c r="MZ157" s="159">
        <f t="shared" si="131"/>
        <v>465</v>
      </c>
      <c r="NA157" s="159">
        <f t="shared" si="131"/>
        <v>0</v>
      </c>
      <c r="NB157" s="159">
        <f t="shared" si="131"/>
        <v>5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33</v>
      </c>
      <c r="NJ157" s="159">
        <f t="shared" si="131"/>
        <v>0</v>
      </c>
      <c r="NK157" s="159">
        <f t="shared" si="131"/>
        <v>0</v>
      </c>
      <c r="NL157" s="159">
        <f t="shared" si="131"/>
        <v>51</v>
      </c>
      <c r="NM157" s="159">
        <f t="shared" si="131"/>
        <v>0</v>
      </c>
      <c r="NN157" s="159">
        <f t="shared" si="131"/>
        <v>0</v>
      </c>
      <c r="NO157" s="159">
        <f t="shared" si="131"/>
        <v>2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5:R1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2"/>
  <sheetViews>
    <sheetView topLeftCell="A4"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29</v>
      </c>
      <c r="K4" s="187" t="s">
        <v>2</v>
      </c>
      <c r="L4" s="493" t="s">
        <v>297</v>
      </c>
      <c r="M4" s="494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657</v>
      </c>
      <c r="E6" s="191"/>
      <c r="F6" s="186"/>
      <c r="H6" s="191">
        <f>+G10+H10+I10</f>
        <v>657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VLOOKUP($C$5,$A$100:$NR$157,Formula!O8)</f>
        <v>121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VLOOKUP($C$5,$A$100:$NR$157,Formula!O9)</f>
        <v>122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100</v>
      </c>
      <c r="D10" s="117">
        <f t="shared" si="0"/>
        <v>75</v>
      </c>
      <c r="E10" s="118">
        <f t="shared" si="0"/>
        <v>582</v>
      </c>
      <c r="F10" s="119">
        <f t="shared" si="0"/>
        <v>0</v>
      </c>
      <c r="G10" s="120">
        <f t="shared" si="0"/>
        <v>0</v>
      </c>
      <c r="H10" s="121">
        <f t="shared" si="0"/>
        <v>582</v>
      </c>
      <c r="I10" s="117">
        <f t="shared" si="0"/>
        <v>75</v>
      </c>
      <c r="J10" s="122">
        <f t="shared" si="0"/>
        <v>2212</v>
      </c>
      <c r="K10" s="117">
        <f t="shared" si="0"/>
        <v>2800</v>
      </c>
      <c r="M10" s="510" t="s">
        <v>20</v>
      </c>
      <c r="N10" s="511"/>
      <c r="O10" s="342">
        <f>VLOOKUP($C$5,$A$100:$NR$157,Formula!O10)</f>
        <v>0</v>
      </c>
      <c r="Q10" s="516" t="s">
        <v>17</v>
      </c>
      <c r="R10" s="517"/>
      <c r="S10" s="349">
        <f t="shared" ref="S10:S36" si="1">+J10*100/K10</f>
        <v>79</v>
      </c>
      <c r="T10" s="350">
        <f t="shared" ref="T10:T36" si="2">+H10/C10</f>
        <v>5.82</v>
      </c>
      <c r="U10" s="351">
        <f t="shared" ref="U10:U36" si="3">+J10/H10</f>
        <v>3.8006872852233675</v>
      </c>
      <c r="V10" s="352">
        <f t="shared" ref="V10:V36" si="4">(+K10-J10)/H10</f>
        <v>1.0103092783505154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32</v>
      </c>
      <c r="D11" s="117">
        <f>SUM(D12:D20)</f>
        <v>26</v>
      </c>
      <c r="E11" s="118">
        <f t="shared" ref="E11:K11" si="5">SUM(E12:E20)</f>
        <v>112</v>
      </c>
      <c r="F11" s="119">
        <f t="shared" si="5"/>
        <v>0</v>
      </c>
      <c r="G11" s="120">
        <f t="shared" si="5"/>
        <v>0</v>
      </c>
      <c r="H11" s="118">
        <f t="shared" si="5"/>
        <v>113</v>
      </c>
      <c r="I11" s="117">
        <f t="shared" si="5"/>
        <v>25</v>
      </c>
      <c r="J11" s="117">
        <f t="shared" si="5"/>
        <v>758</v>
      </c>
      <c r="K11" s="117">
        <f t="shared" si="5"/>
        <v>896</v>
      </c>
      <c r="M11" s="510" t="s">
        <v>22</v>
      </c>
      <c r="N11" s="511"/>
      <c r="O11" s="342">
        <f>VLOOKUP($C$5,$A$100:$NR$157,Formula!O11)</f>
        <v>1</v>
      </c>
      <c r="Q11" s="508" t="s">
        <v>19</v>
      </c>
      <c r="R11" s="509"/>
      <c r="S11" s="349">
        <f t="shared" si="1"/>
        <v>84.598214285714292</v>
      </c>
      <c r="T11" s="350">
        <f t="shared" si="2"/>
        <v>3.53125</v>
      </c>
      <c r="U11" s="351">
        <f t="shared" si="3"/>
        <v>6.7079646017699117</v>
      </c>
      <c r="V11" s="353">
        <f t="shared" si="4"/>
        <v>1.2212389380530972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VLOOKUP($C$5,$A$100:$NR$157,Formula!C12)</f>
        <v>18</v>
      </c>
      <c r="D12" s="123">
        <f>VLOOKUP($C$5,$A$100:$NR$157,Formula!D12)</f>
        <v>13</v>
      </c>
      <c r="E12" s="124">
        <f>VLOOKUP($C$5,$A$100:$NR$157,Formula!E12)</f>
        <v>84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81</v>
      </c>
      <c r="I12" s="123">
        <f>((+D12+E12+F12)-G12)-H12</f>
        <v>16</v>
      </c>
      <c r="J12" s="123">
        <f>VLOOKUP($C$5,$A$100:$NR$157,Formula!J12)</f>
        <v>459</v>
      </c>
      <c r="K12" s="123">
        <f>VLOOKUP($C$5,$A$100:$NR$157,Formula!K12)</f>
        <v>504</v>
      </c>
      <c r="M12" s="543" t="s">
        <v>24</v>
      </c>
      <c r="N12" s="544"/>
      <c r="O12" s="133">
        <f>VLOOKUP($C$5,$A$100:$NR$157,Formula!O12)</f>
        <v>29</v>
      </c>
      <c r="Q12" s="541" t="s">
        <v>21</v>
      </c>
      <c r="R12" s="542"/>
      <c r="S12" s="125">
        <f t="shared" si="1"/>
        <v>91.071428571428569</v>
      </c>
      <c r="T12" s="354">
        <f t="shared" si="2"/>
        <v>4.5</v>
      </c>
      <c r="U12" s="355">
        <f t="shared" si="3"/>
        <v>5.666666666666667</v>
      </c>
      <c r="V12" s="356">
        <f t="shared" si="4"/>
        <v>0.55555555555555558</v>
      </c>
    </row>
    <row r="13" spans="1:22" ht="16.149999999999999" customHeight="1" x14ac:dyDescent="0.25">
      <c r="A13" s="512" t="s">
        <v>23</v>
      </c>
      <c r="B13" s="51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4" t="s">
        <v>28</v>
      </c>
      <c r="N15" s="525"/>
      <c r="O15" s="341">
        <f>VLOOKUP($C$5,$A$100:$NR$157,Formula!O15)</f>
        <v>572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10" t="s">
        <v>30</v>
      </c>
      <c r="N16" s="511"/>
      <c r="O16" s="342">
        <f>+O17+O18+O19</f>
        <v>10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10" t="s">
        <v>32</v>
      </c>
      <c r="N17" s="511"/>
      <c r="O17" s="342">
        <f>VLOOKUP($C$5,$A$100:$NR$157,Formula!O17)</f>
        <v>5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10" t="s">
        <v>34</v>
      </c>
      <c r="N18" s="511"/>
      <c r="O18" s="342">
        <f>VLOOKUP($C$5,$A$100:$NR$157,Formula!O18)</f>
        <v>1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VLOOKUP($C$5,$A$100:$NR$157,Formula!C19)</f>
        <v>2</v>
      </c>
      <c r="D19" s="128">
        <f>VLOOKUP($C$5,$A$100:$NR$157,Formula!D19)</f>
        <v>2</v>
      </c>
      <c r="E19" s="124">
        <f>VLOOKUP($C$5,$A$100:$NR$157,Formula!E19)</f>
        <v>6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8</v>
      </c>
      <c r="I19" s="128">
        <f t="shared" si="6"/>
        <v>0</v>
      </c>
      <c r="J19" s="128">
        <f>VLOOKUP($C$5,$A$100:$NR$157,Formula!J19)</f>
        <v>41</v>
      </c>
      <c r="K19" s="128">
        <f>VLOOKUP($C$5,$A$100:$NR$157,Formula!K19)</f>
        <v>56</v>
      </c>
      <c r="M19" s="514" t="s">
        <v>36</v>
      </c>
      <c r="N19" s="515"/>
      <c r="O19" s="346">
        <f>VLOOKUP($C$5,$A$100:$NR$157,Formula!O19)</f>
        <v>4</v>
      </c>
      <c r="Q19" s="512" t="s">
        <v>35</v>
      </c>
      <c r="R19" s="513"/>
      <c r="S19" s="142">
        <f t="shared" si="1"/>
        <v>73.214285714285708</v>
      </c>
      <c r="T19" s="357">
        <f t="shared" si="2"/>
        <v>4</v>
      </c>
      <c r="U19" s="358">
        <f t="shared" si="3"/>
        <v>5.125</v>
      </c>
      <c r="V19" s="359">
        <f t="shared" si="4"/>
        <v>1.875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VLOOKUP($C$5,$A$100:$NR$157,Formula!C20)</f>
        <v>12</v>
      </c>
      <c r="D20" s="130">
        <f>VLOOKUP($C$5,$A$100:$NR$157,Formula!D20)</f>
        <v>11</v>
      </c>
      <c r="E20" s="124">
        <f>VLOOKUP($C$5,$A$100:$NR$157,Formula!E20)</f>
        <v>22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24</v>
      </c>
      <c r="I20" s="130">
        <f t="shared" si="6"/>
        <v>9</v>
      </c>
      <c r="J20" s="130">
        <f>VLOOKUP($C$5,$A$100:$NR$157,Formula!J20)</f>
        <v>258</v>
      </c>
      <c r="K20" s="130">
        <f>VLOOKUP($C$5,$A$100:$NR$157,Formula!K20)</f>
        <v>336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76.785714285714292</v>
      </c>
      <c r="T20" s="360">
        <f t="shared" si="2"/>
        <v>2</v>
      </c>
      <c r="U20" s="358">
        <f t="shared" si="3"/>
        <v>10.75</v>
      </c>
      <c r="V20" s="361">
        <f t="shared" si="4"/>
        <v>3.25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24</v>
      </c>
      <c r="D21" s="117">
        <f t="shared" si="7"/>
        <v>20</v>
      </c>
      <c r="E21" s="118">
        <f t="shared" si="7"/>
        <v>204</v>
      </c>
      <c r="F21" s="119">
        <f t="shared" si="7"/>
        <v>0</v>
      </c>
      <c r="G21" s="120">
        <f t="shared" si="7"/>
        <v>0</v>
      </c>
      <c r="H21" s="118">
        <f t="shared" si="7"/>
        <v>200</v>
      </c>
      <c r="I21" s="117">
        <f t="shared" si="7"/>
        <v>24</v>
      </c>
      <c r="J21" s="117">
        <f t="shared" si="7"/>
        <v>680</v>
      </c>
      <c r="K21" s="117">
        <f t="shared" si="7"/>
        <v>672</v>
      </c>
      <c r="M21" s="550" t="s">
        <v>17</v>
      </c>
      <c r="N21" s="551"/>
      <c r="O21" s="347">
        <f>SUM(O22:O30)+O31+O36</f>
        <v>297</v>
      </c>
      <c r="Q21" s="508" t="s">
        <v>39</v>
      </c>
      <c r="R21" s="509"/>
      <c r="S21" s="119">
        <f t="shared" si="1"/>
        <v>101.19047619047619</v>
      </c>
      <c r="T21" s="362">
        <f t="shared" si="2"/>
        <v>8.3333333333333339</v>
      </c>
      <c r="U21" s="363">
        <f t="shared" si="3"/>
        <v>3.4</v>
      </c>
      <c r="V21" s="353">
        <f t="shared" si="4"/>
        <v>-0.04</v>
      </c>
    </row>
    <row r="22" spans="1:24" ht="16.149999999999999" customHeight="1" x14ac:dyDescent="0.25">
      <c r="A22" s="552" t="s">
        <v>40</v>
      </c>
      <c r="B22" s="553"/>
      <c r="C22" s="123">
        <f>VLOOKUP($C$5,$A$100:$NR$157,Formula!C22)</f>
        <v>12</v>
      </c>
      <c r="D22" s="123">
        <f>VLOOKUP($C$5,$A$100:$NR$157,Formula!D22)</f>
        <v>10</v>
      </c>
      <c r="E22" s="124">
        <f>VLOOKUP($C$5,$A$100:$NR$157,Formula!E22)</f>
        <v>111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109</v>
      </c>
      <c r="I22" s="123">
        <f t="shared" ref="I22:I28" si="8">((+D22+E22+F22)-G22)-H22</f>
        <v>12</v>
      </c>
      <c r="J22" s="123">
        <f>VLOOKUP($C$5,$A$100:$NR$157,Formula!J22)</f>
        <v>341</v>
      </c>
      <c r="K22" s="123">
        <f>VLOOKUP($C$5,$A$100:$NR$157,Formula!K22)</f>
        <v>336</v>
      </c>
      <c r="M22" s="554" t="s">
        <v>41</v>
      </c>
      <c r="N22" s="555"/>
      <c r="O22" s="123">
        <f>VLOOKUP($C$5,$A$100:$NR$157,Formula!O22)</f>
        <v>107</v>
      </c>
      <c r="Q22" s="552" t="s">
        <v>40</v>
      </c>
      <c r="R22" s="553"/>
      <c r="S22" s="125">
        <f t="shared" si="1"/>
        <v>101.48809523809524</v>
      </c>
      <c r="T22" s="354">
        <f t="shared" si="2"/>
        <v>9.0833333333333339</v>
      </c>
      <c r="U22" s="355">
        <f t="shared" si="3"/>
        <v>3.1284403669724772</v>
      </c>
      <c r="V22" s="356">
        <f t="shared" si="4"/>
        <v>-4.5871559633027525E-2</v>
      </c>
    </row>
    <row r="23" spans="1:24" ht="16.149999999999999" customHeight="1" x14ac:dyDescent="0.25">
      <c r="A23" s="512" t="s">
        <v>42</v>
      </c>
      <c r="B23" s="513"/>
      <c r="C23" s="128">
        <f>VLOOKUP($C$5,$A$100:$NR$157,Formula!C23)</f>
        <v>6</v>
      </c>
      <c r="D23" s="128">
        <f>VLOOKUP($C$5,$A$100:$NR$157,Formula!D23)</f>
        <v>5</v>
      </c>
      <c r="E23" s="124">
        <f>VLOOKUP($C$5,$A$100:$NR$157,Formula!E23)</f>
        <v>53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49</v>
      </c>
      <c r="I23" s="128">
        <f t="shared" si="8"/>
        <v>9</v>
      </c>
      <c r="J23" s="128">
        <f>VLOOKUP($C$5,$A$100:$NR$157,Formula!J23)</f>
        <v>211</v>
      </c>
      <c r="K23" s="128">
        <f>VLOOKUP($C$5,$A$100:$NR$157,Formula!K23)</f>
        <v>168</v>
      </c>
      <c r="M23" s="510" t="s">
        <v>43</v>
      </c>
      <c r="N23" s="549"/>
      <c r="O23" s="123">
        <f>VLOOKUP($C$5,$A$100:$NR$157,Formula!O23)</f>
        <v>6</v>
      </c>
      <c r="Q23" s="512" t="s">
        <v>42</v>
      </c>
      <c r="R23" s="513"/>
      <c r="S23" s="142">
        <f t="shared" si="1"/>
        <v>125.5952380952381</v>
      </c>
      <c r="T23" s="357">
        <f t="shared" si="2"/>
        <v>8.1666666666666661</v>
      </c>
      <c r="U23" s="358">
        <f t="shared" si="3"/>
        <v>4.3061224489795915</v>
      </c>
      <c r="V23" s="359">
        <f t="shared" si="4"/>
        <v>-0.87755102040816324</v>
      </c>
    </row>
    <row r="24" spans="1:24" ht="16.149999999999999" customHeight="1" x14ac:dyDescent="0.25">
      <c r="A24" s="512" t="s">
        <v>44</v>
      </c>
      <c r="B24" s="513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0</v>
      </c>
      <c r="M24" s="510" t="s">
        <v>45</v>
      </c>
      <c r="N24" s="549"/>
      <c r="O24" s="128">
        <f>VLOOKUP($C$5,$A$100:$NR$157,Formula!O24)</f>
        <v>0</v>
      </c>
      <c r="Q24" s="512" t="s">
        <v>44</v>
      </c>
      <c r="R24" s="513"/>
      <c r="S24" s="142" t="e">
        <f t="shared" si="1"/>
        <v>#DIV/0!</v>
      </c>
      <c r="T24" s="357" t="e">
        <f t="shared" si="2"/>
        <v>#DIV/0!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9</v>
      </c>
      <c r="I25" s="128">
        <f t="shared" si="8"/>
        <v>0</v>
      </c>
      <c r="J25" s="128">
        <f>VLOOKUP($C$5,$A$100:$NR$157,Formula!J25)</f>
        <v>9</v>
      </c>
      <c r="K25" s="128">
        <f>VLOOKUP($C$5,$A$100:$NR$157,Formula!K25)</f>
        <v>28</v>
      </c>
      <c r="M25" s="510" t="s">
        <v>47</v>
      </c>
      <c r="N25" s="549"/>
      <c r="O25" s="128">
        <f>VLOOKUP($C$5,$A$100:$NR$157,Formula!O25)</f>
        <v>4</v>
      </c>
      <c r="Q25" s="512" t="s">
        <v>46</v>
      </c>
      <c r="R25" s="513"/>
      <c r="S25" s="142">
        <f t="shared" si="1"/>
        <v>32.142857142857146</v>
      </c>
      <c r="T25" s="357">
        <f t="shared" si="2"/>
        <v>9</v>
      </c>
      <c r="U25" s="358">
        <f t="shared" si="3"/>
        <v>1</v>
      </c>
      <c r="V25" s="359">
        <f t="shared" si="4"/>
        <v>2.1111111111111112</v>
      </c>
    </row>
    <row r="26" spans="1:24" ht="16.149999999999999" customHeight="1" x14ac:dyDescent="0.25">
      <c r="A26" s="512" t="s">
        <v>48</v>
      </c>
      <c r="B26" s="51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2</v>
      </c>
      <c r="J26" s="128">
        <f>VLOOKUP($C$5,$A$100:$NR$157,Formula!J26)</f>
        <v>29</v>
      </c>
      <c r="K26" s="128">
        <f>VLOOKUP($C$5,$A$100:$NR$157,Formula!K26)</f>
        <v>28</v>
      </c>
      <c r="M26" s="510" t="s">
        <v>49</v>
      </c>
      <c r="N26" s="549"/>
      <c r="O26" s="128">
        <f>VLOOKUP($C$5,$A$100:$NR$157,Formula!O26)</f>
        <v>9</v>
      </c>
      <c r="Q26" s="512" t="s">
        <v>48</v>
      </c>
      <c r="R26" s="513"/>
      <c r="S26" s="142">
        <f t="shared" si="1"/>
        <v>103.57142857142857</v>
      </c>
      <c r="T26" s="357">
        <f t="shared" si="2"/>
        <v>9</v>
      </c>
      <c r="U26" s="358">
        <f t="shared" si="3"/>
        <v>3.2222222222222223</v>
      </c>
      <c r="V26" s="359">
        <f t="shared" si="4"/>
        <v>-0.1111111111111111</v>
      </c>
    </row>
    <row r="27" spans="1:24" ht="16.149999999999999" customHeight="1" x14ac:dyDescent="0.25">
      <c r="A27" s="512" t="s">
        <v>50</v>
      </c>
      <c r="B27" s="513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8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7</v>
      </c>
      <c r="I27" s="128">
        <f t="shared" si="8"/>
        <v>1</v>
      </c>
      <c r="J27" s="128">
        <f>VLOOKUP($C$5,$A$100:$NR$157,Formula!J27)</f>
        <v>30</v>
      </c>
      <c r="K27" s="128">
        <f>VLOOKUP($C$5,$A$100:$NR$157,Formula!K27)</f>
        <v>28</v>
      </c>
      <c r="M27" s="510" t="s">
        <v>51</v>
      </c>
      <c r="N27" s="549"/>
      <c r="O27" s="128">
        <f>VLOOKUP($C$5,$A$100:$NR$157,Formula!O27)</f>
        <v>8</v>
      </c>
      <c r="Q27" s="512" t="s">
        <v>50</v>
      </c>
      <c r="R27" s="513"/>
      <c r="S27" s="142">
        <f t="shared" si="1"/>
        <v>107.14285714285714</v>
      </c>
      <c r="T27" s="357">
        <f t="shared" si="2"/>
        <v>7</v>
      </c>
      <c r="U27" s="358">
        <f t="shared" si="3"/>
        <v>4.2857142857142856</v>
      </c>
      <c r="V27" s="359">
        <f t="shared" si="4"/>
        <v>-0.2857142857142857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VLOOKUP($C$5,$A$100:$NR$157,Formula!C28)</f>
        <v>3</v>
      </c>
      <c r="D28" s="130">
        <f>VLOOKUP($C$5,$A$100:$NR$157,Formula!D28)</f>
        <v>5</v>
      </c>
      <c r="E28" s="124">
        <f>VLOOKUP($C$5,$A$100:$NR$157,Formula!E28)</f>
        <v>12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17</v>
      </c>
      <c r="I28" s="130">
        <f t="shared" si="8"/>
        <v>0</v>
      </c>
      <c r="J28" s="130">
        <f>VLOOKUP($C$5,$A$100:$NR$157,Formula!J28)</f>
        <v>60</v>
      </c>
      <c r="K28" s="130">
        <f>VLOOKUP($C$5,$A$100:$NR$157,Formula!K28)</f>
        <v>84</v>
      </c>
      <c r="M28" s="510" t="s">
        <v>53</v>
      </c>
      <c r="N28" s="549"/>
      <c r="O28" s="128">
        <f>VLOOKUP($C$5,$A$100:$NR$157,Formula!O28)</f>
        <v>0</v>
      </c>
      <c r="Q28" s="546" t="s">
        <v>52</v>
      </c>
      <c r="R28" s="547"/>
      <c r="S28" s="132">
        <f t="shared" si="1"/>
        <v>71.428571428571431</v>
      </c>
      <c r="T28" s="360">
        <f t="shared" si="2"/>
        <v>5.666666666666667</v>
      </c>
      <c r="U28" s="358">
        <f t="shared" si="3"/>
        <v>3.5294117647058822</v>
      </c>
      <c r="V28" s="361">
        <f t="shared" si="4"/>
        <v>1.411764705882353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16</v>
      </c>
      <c r="D29" s="117">
        <f t="shared" si="9"/>
        <v>10</v>
      </c>
      <c r="E29" s="118">
        <f t="shared" si="9"/>
        <v>58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6</v>
      </c>
      <c r="J29" s="117">
        <f t="shared" si="9"/>
        <v>265</v>
      </c>
      <c r="K29" s="117">
        <f t="shared" si="9"/>
        <v>448</v>
      </c>
      <c r="M29" s="510" t="s">
        <v>55</v>
      </c>
      <c r="N29" s="549"/>
      <c r="O29" s="128">
        <f>VLOOKUP($C$5,$A$100:$NR$157,Formula!O29)</f>
        <v>42</v>
      </c>
      <c r="Q29" s="508" t="s">
        <v>54</v>
      </c>
      <c r="R29" s="509"/>
      <c r="S29" s="119">
        <f t="shared" si="1"/>
        <v>59.151785714285715</v>
      </c>
      <c r="T29" s="362">
        <f t="shared" si="2"/>
        <v>3.875</v>
      </c>
      <c r="U29" s="363">
        <f t="shared" si="3"/>
        <v>4.274193548387097</v>
      </c>
      <c r="V29" s="353">
        <f t="shared" si="4"/>
        <v>2.9516129032258065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VLOOKUP($C$5,$A$100:$NR$157,Formula!C30)</f>
        <v>8</v>
      </c>
      <c r="D30" s="123">
        <f>VLOOKUP($C$5,$A$100:$NR$157,Formula!D30)</f>
        <v>3</v>
      </c>
      <c r="E30" s="124">
        <f>VLOOKUP($C$5,$A$100:$NR$157,Formula!E30)</f>
        <v>28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30</v>
      </c>
      <c r="I30" s="123">
        <f>((+D30+E30+F30)-G30)-H30</f>
        <v>1</v>
      </c>
      <c r="J30" s="123">
        <f>VLOOKUP($C$5,$A$100:$NR$157,Formula!J30)</f>
        <v>129</v>
      </c>
      <c r="K30" s="123">
        <f>VLOOKUP($C$5,$A$100:$NR$157,Formula!K30)</f>
        <v>224</v>
      </c>
      <c r="M30" s="543" t="s">
        <v>57</v>
      </c>
      <c r="N30" s="556"/>
      <c r="O30" s="130">
        <f>VLOOKUP($C$5,$A$100:$NR$157,Formula!O30)</f>
        <v>8</v>
      </c>
      <c r="Q30" s="552" t="s">
        <v>56</v>
      </c>
      <c r="R30" s="553"/>
      <c r="S30" s="125">
        <f t="shared" si="1"/>
        <v>57.589285714285715</v>
      </c>
      <c r="T30" s="354">
        <f t="shared" si="2"/>
        <v>3.75</v>
      </c>
      <c r="U30" s="355">
        <f t="shared" si="3"/>
        <v>4.3</v>
      </c>
      <c r="V30" s="364">
        <f t="shared" si="4"/>
        <v>3.1666666666666665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VLOOKUP($C$5,$A$100:$NR$157,Formula!C31)</f>
        <v>8</v>
      </c>
      <c r="D31" s="130">
        <f>VLOOKUP($C$5,$A$100:$NR$157,Formula!D31)</f>
        <v>7</v>
      </c>
      <c r="E31" s="124">
        <f>VLOOKUP($C$5,$A$100:$NR$157,Formula!E31)</f>
        <v>30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32</v>
      </c>
      <c r="I31" s="130">
        <f>((+D31+E31+F31)-G31)-H31</f>
        <v>5</v>
      </c>
      <c r="J31" s="130">
        <f>VLOOKUP($C$5,$A$100:$NR$157,Formula!J31)</f>
        <v>136</v>
      </c>
      <c r="K31" s="130">
        <f>VLOOKUP($C$5,$A$100:$NR$157,Formula!K31)</f>
        <v>224</v>
      </c>
      <c r="M31" s="550" t="s">
        <v>59</v>
      </c>
      <c r="N31" s="551"/>
      <c r="O31" s="347">
        <f>SUM(O32:O35)</f>
        <v>112</v>
      </c>
      <c r="Q31" s="546" t="s">
        <v>58</v>
      </c>
      <c r="R31" s="547"/>
      <c r="S31" s="132">
        <f t="shared" si="1"/>
        <v>60.714285714285715</v>
      </c>
      <c r="T31" s="360">
        <f t="shared" si="2"/>
        <v>4</v>
      </c>
      <c r="U31" s="365">
        <f t="shared" si="3"/>
        <v>4.25</v>
      </c>
      <c r="V31" s="356">
        <f t="shared" si="4"/>
        <v>2.75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27</v>
      </c>
      <c r="D32" s="117">
        <f t="shared" si="10"/>
        <v>18</v>
      </c>
      <c r="E32" s="118">
        <f t="shared" si="10"/>
        <v>204</v>
      </c>
      <c r="F32" s="119">
        <f t="shared" si="10"/>
        <v>0</v>
      </c>
      <c r="G32" s="120">
        <f t="shared" si="10"/>
        <v>0</v>
      </c>
      <c r="H32" s="118">
        <f t="shared" si="10"/>
        <v>202</v>
      </c>
      <c r="I32" s="117">
        <f t="shared" si="10"/>
        <v>20</v>
      </c>
      <c r="J32" s="117">
        <f t="shared" si="10"/>
        <v>493</v>
      </c>
      <c r="K32" s="117">
        <f t="shared" si="10"/>
        <v>756</v>
      </c>
      <c r="M32" s="554" t="s">
        <v>61</v>
      </c>
      <c r="N32" s="555"/>
      <c r="O32" s="123">
        <f>VLOOKUP($C$5,$A$100:$NR$157,Formula!O32)</f>
        <v>57</v>
      </c>
      <c r="Q32" s="508" t="s">
        <v>60</v>
      </c>
      <c r="R32" s="509"/>
      <c r="S32" s="119">
        <f t="shared" si="1"/>
        <v>65.211640211640216</v>
      </c>
      <c r="T32" s="362">
        <f t="shared" si="2"/>
        <v>7.4814814814814818</v>
      </c>
      <c r="U32" s="363">
        <f t="shared" si="3"/>
        <v>2.4405940594059405</v>
      </c>
      <c r="V32" s="353">
        <f t="shared" si="4"/>
        <v>1.301980198019802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VLOOKUP($C$5,$A$100:$NR$157,Formula!C33)</f>
        <v>18</v>
      </c>
      <c r="D33" s="123">
        <f>VLOOKUP($C$5,$A$100:$NR$157,Formula!D33)</f>
        <v>12</v>
      </c>
      <c r="E33" s="124">
        <f>VLOOKUP($C$5,$A$100:$NR$157,Formula!E33)</f>
        <v>149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147</v>
      </c>
      <c r="I33" s="123">
        <f>((+D33+E33+F33)-G33)-H33</f>
        <v>14</v>
      </c>
      <c r="J33" s="123">
        <f>VLOOKUP($C$5,$A$100:$NR$157,Formula!J33)</f>
        <v>368</v>
      </c>
      <c r="K33" s="123">
        <f>VLOOKUP($C$5,$A$100:$NR$157,Formula!K33)</f>
        <v>504</v>
      </c>
      <c r="M33" s="510" t="s">
        <v>63</v>
      </c>
      <c r="N33" s="549"/>
      <c r="O33" s="128">
        <f>VLOOKUP($C$5,$A$100:$NR$157,Formula!O33)</f>
        <v>29</v>
      </c>
      <c r="Q33" s="552" t="s">
        <v>62</v>
      </c>
      <c r="R33" s="553"/>
      <c r="S33" s="125">
        <f t="shared" si="1"/>
        <v>73.015873015873012</v>
      </c>
      <c r="T33" s="354">
        <f t="shared" si="2"/>
        <v>8.1666666666666661</v>
      </c>
      <c r="U33" s="355">
        <f t="shared" si="3"/>
        <v>2.5034013605442178</v>
      </c>
      <c r="V33" s="364">
        <f t="shared" si="4"/>
        <v>0.92517006802721091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55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55</v>
      </c>
      <c r="I34" s="130">
        <f>((+D34+E34+F34)-G34)-H34</f>
        <v>6</v>
      </c>
      <c r="J34" s="130">
        <f>VLOOKUP($C$5,$A$100:$NR$157,Formula!J34)</f>
        <v>125</v>
      </c>
      <c r="K34" s="130">
        <f>VLOOKUP($C$5,$A$100:$NR$157,Formula!K34)</f>
        <v>252</v>
      </c>
      <c r="M34" s="510" t="s">
        <v>65</v>
      </c>
      <c r="N34" s="549"/>
      <c r="O34" s="128">
        <f>VLOOKUP($C$5,$A$100:$NR$157,Formula!O34)</f>
        <v>13</v>
      </c>
      <c r="Q34" s="546" t="s">
        <v>64</v>
      </c>
      <c r="R34" s="547"/>
      <c r="S34" s="132">
        <f t="shared" si="1"/>
        <v>49.603174603174601</v>
      </c>
      <c r="T34" s="360">
        <f t="shared" si="2"/>
        <v>6.1111111111111107</v>
      </c>
      <c r="U34" s="365">
        <f t="shared" si="3"/>
        <v>2.2727272727272729</v>
      </c>
      <c r="V34" s="364">
        <f t="shared" si="4"/>
        <v>2.3090909090909091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1</v>
      </c>
      <c r="D35" s="117">
        <f t="shared" si="11"/>
        <v>1</v>
      </c>
      <c r="E35" s="118">
        <f t="shared" si="11"/>
        <v>4</v>
      </c>
      <c r="F35" s="119">
        <f t="shared" si="11"/>
        <v>0</v>
      </c>
      <c r="G35" s="120">
        <f t="shared" si="11"/>
        <v>0</v>
      </c>
      <c r="H35" s="118">
        <f t="shared" si="11"/>
        <v>5</v>
      </c>
      <c r="I35" s="117">
        <f t="shared" si="11"/>
        <v>0</v>
      </c>
      <c r="J35" s="117">
        <f t="shared" si="11"/>
        <v>16</v>
      </c>
      <c r="K35" s="117">
        <f t="shared" si="11"/>
        <v>28</v>
      </c>
      <c r="M35" s="510" t="s">
        <v>67</v>
      </c>
      <c r="N35" s="549"/>
      <c r="O35" s="128">
        <f>VLOOKUP($C$5,$A$100:$NR$157,Formula!O35)</f>
        <v>13</v>
      </c>
      <c r="Q35" s="508" t="s">
        <v>66</v>
      </c>
      <c r="R35" s="509"/>
      <c r="S35" s="119">
        <f t="shared" si="1"/>
        <v>57.142857142857146</v>
      </c>
      <c r="T35" s="363">
        <f t="shared" si="2"/>
        <v>5</v>
      </c>
      <c r="U35" s="366">
        <f t="shared" si="3"/>
        <v>3.2</v>
      </c>
      <c r="V35" s="353">
        <f t="shared" si="4"/>
        <v>2.4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VLOOKUP($C$5,$A$100:$NR$157,Formula!C36)</f>
        <v>1</v>
      </c>
      <c r="D36" s="117">
        <f>VLOOKUP($C$5,$A$100:$NR$157,Formula!D36)</f>
        <v>1</v>
      </c>
      <c r="E36" s="118">
        <f>VLOOKUP($C$5,$A$100:$NR$157,Formula!E36)</f>
        <v>4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5</v>
      </c>
      <c r="I36" s="117">
        <f>((+D36+E36+F36)-G36)-H36</f>
        <v>0</v>
      </c>
      <c r="J36" s="117">
        <f>VLOOKUP($C$5,$A$100:$NR$157,Formula!J36)</f>
        <v>16</v>
      </c>
      <c r="K36" s="117">
        <f>VLOOKUP($C$5,$A$100:$NR$157,Formula!K36)</f>
        <v>28</v>
      </c>
      <c r="M36" s="559" t="s">
        <v>69</v>
      </c>
      <c r="N36" s="560"/>
      <c r="O36" s="348">
        <f>VLOOKUP($C$5,$A$100:$NR$157,Formula!O36)</f>
        <v>1</v>
      </c>
      <c r="Q36" s="557" t="s">
        <v>68</v>
      </c>
      <c r="R36" s="558"/>
      <c r="S36" s="349">
        <f t="shared" si="1"/>
        <v>57.142857142857146</v>
      </c>
      <c r="T36" s="350">
        <f t="shared" si="2"/>
        <v>5</v>
      </c>
      <c r="U36" s="351">
        <f t="shared" si="3"/>
        <v>3.2</v>
      </c>
      <c r="V36" s="352">
        <f t="shared" si="4"/>
        <v>2.4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813</v>
      </c>
      <c r="D40" s="135">
        <f t="shared" si="12"/>
        <v>407</v>
      </c>
      <c r="E40" s="135">
        <f t="shared" si="12"/>
        <v>417</v>
      </c>
      <c r="F40" s="136">
        <f t="shared" si="12"/>
        <v>304</v>
      </c>
      <c r="G40" s="136">
        <f t="shared" si="12"/>
        <v>74</v>
      </c>
      <c r="H40" s="137">
        <f t="shared" si="12"/>
        <v>2015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58</v>
      </c>
      <c r="H41" s="141">
        <f>SUM(C41:G41)</f>
        <v>58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VLOOKUP($C$5,$A$100:$NR$157,Formula!C42)</f>
        <v>17</v>
      </c>
      <c r="D42" s="143">
        <f>VLOOKUP($C$5,$A$100:$NR$157,Formula!D42)</f>
        <v>4</v>
      </c>
      <c r="E42" s="143">
        <f>VLOOKUP($C$5,$A$100:$NR$157,Formula!E42)</f>
        <v>4</v>
      </c>
      <c r="F42" s="143">
        <f>VLOOKUP($C$5,$A$100:$NR$157,Formula!F42)</f>
        <v>158</v>
      </c>
      <c r="G42" s="144">
        <f>VLOOKUP($C$5,$A$100:$NR$157,Formula!G42)</f>
        <v>2</v>
      </c>
      <c r="H42" s="145">
        <f>SUM(C42:G42)</f>
        <v>185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VLOOKUP($C$5,$A$100:$NR$157,Formula!C43)</f>
        <v>431</v>
      </c>
      <c r="D43" s="143">
        <f>VLOOKUP($C$5,$A$100:$NR$157,Formula!D43)</f>
        <v>381</v>
      </c>
      <c r="E43" s="143">
        <f>VLOOKUP($C$5,$A$100:$NR$157,Formula!E43)</f>
        <v>182</v>
      </c>
      <c r="F43" s="143">
        <f>VLOOKUP($C$5,$A$100:$NR$157,Formula!F43)</f>
        <v>137</v>
      </c>
      <c r="G43" s="144">
        <f>VLOOKUP($C$5,$A$100:$NR$157,Formula!G43)</f>
        <v>14</v>
      </c>
      <c r="H43" s="145">
        <f>SUM(C43:G43)</f>
        <v>1145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VLOOKUP($C$5,$A$100:$NR$157,Formula!C44)</f>
        <v>365</v>
      </c>
      <c r="D44" s="147">
        <f>VLOOKUP($C$5,$A$100:$NR$157,Formula!D44)</f>
        <v>22</v>
      </c>
      <c r="E44" s="147">
        <f>VLOOKUP($C$5,$A$100:$NR$157,Formula!E44)</f>
        <v>231</v>
      </c>
      <c r="F44" s="147">
        <f>VLOOKUP($C$5,$A$100:$NR$157,Formula!F44)</f>
        <v>9</v>
      </c>
      <c r="G44" s="148">
        <f>VLOOKUP($C$5,$A$100:$NR$157,Formula!G44)</f>
        <v>0</v>
      </c>
      <c r="H44" s="137">
        <f>SUM(C44:G44)</f>
        <v>627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11169</v>
      </c>
      <c r="D49" s="266">
        <f>+D50+D59+D66+D72+D81+D85+D86+D87+D88+D89+D90</f>
        <v>12243</v>
      </c>
      <c r="E49" s="266">
        <f>+E50+E59+E66+E72+E81+E85+E86+E87+E88+E89+E90</f>
        <v>12718</v>
      </c>
      <c r="F49" s="196"/>
      <c r="G49" s="196"/>
      <c r="H49" s="566" t="s">
        <v>164</v>
      </c>
      <c r="I49" s="567"/>
      <c r="J49" s="567"/>
      <c r="K49" s="304">
        <f>SUM(K50:K59)</f>
        <v>248</v>
      </c>
      <c r="L49" s="305">
        <f>SUM(L50:L59)</f>
        <v>444</v>
      </c>
      <c r="M49" s="306">
        <f>SUM(M50:M59)</f>
        <v>708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6689</v>
      </c>
      <c r="D50" s="269">
        <f>SUM(D51:D58)</f>
        <v>4017</v>
      </c>
      <c r="E50" s="270">
        <f>SUM(E51:E58)</f>
        <v>5234</v>
      </c>
      <c r="F50" s="197"/>
      <c r="G50" s="197"/>
      <c r="H50" s="592" t="s">
        <v>223</v>
      </c>
      <c r="I50" s="593"/>
      <c r="J50" s="593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VLOOKUP($C$5,$A$100:$NR$157,Formula!C51)</f>
        <v>48</v>
      </c>
      <c r="D51" s="272">
        <f>VLOOKUP($C$5,$A$100:$NR$157,Formula!D51)</f>
        <v>12</v>
      </c>
      <c r="E51" s="273">
        <f>VLOOKUP($C$5,$A$100:$NR$157,Formula!E51)</f>
        <v>238</v>
      </c>
      <c r="F51" s="196"/>
      <c r="G51" s="196"/>
      <c r="H51" s="596" t="s">
        <v>151</v>
      </c>
      <c r="I51" s="597"/>
      <c r="J51" s="597"/>
      <c r="K51" s="274">
        <f>VLOOKUP($C$5,$A$100:$NR$157,Formula!K51)</f>
        <v>127</v>
      </c>
      <c r="L51" s="275">
        <f>VLOOKUP($C$5,$A$100:$NR$157,Formula!L51)</f>
        <v>180</v>
      </c>
      <c r="M51" s="276">
        <f>VLOOKUP($C$5,$A$100:$NR$157,Formula!M51)</f>
        <v>144</v>
      </c>
    </row>
    <row r="52" spans="1:13" ht="16.149999999999999" customHeight="1" x14ac:dyDescent="0.25">
      <c r="A52" s="598" t="s">
        <v>124</v>
      </c>
      <c r="B52" s="599"/>
      <c r="C52" s="274">
        <f>VLOOKUP($C$5,$A$100:$NR$157,Formula!C52)</f>
        <v>900</v>
      </c>
      <c r="D52" s="275">
        <f>VLOOKUP($C$5,$A$100:$NR$157,Formula!D52)</f>
        <v>719</v>
      </c>
      <c r="E52" s="276">
        <f>VLOOKUP($C$5,$A$100:$NR$157,Formula!E52)</f>
        <v>545</v>
      </c>
      <c r="F52" s="196"/>
      <c r="G52" s="196"/>
      <c r="H52" s="596" t="s">
        <v>152</v>
      </c>
      <c r="I52" s="597"/>
      <c r="J52" s="597"/>
      <c r="K52" s="274">
        <f>VLOOKUP($C$5,$A$100:$NR$157,Formula!K52)</f>
        <v>90</v>
      </c>
      <c r="L52" s="275">
        <f>VLOOKUP($C$5,$A$100:$NR$157,Formula!L52)</f>
        <v>157</v>
      </c>
      <c r="M52" s="276">
        <f>VLOOKUP($C$5,$A$100:$NR$157,Formula!M52)</f>
        <v>305</v>
      </c>
    </row>
    <row r="53" spans="1:13" ht="16.149999999999999" customHeight="1" x14ac:dyDescent="0.25">
      <c r="A53" s="598" t="s">
        <v>125</v>
      </c>
      <c r="B53" s="599"/>
      <c r="C53" s="274">
        <f>VLOOKUP($C$5,$A$100:$NR$157,Formula!C53)</f>
        <v>345</v>
      </c>
      <c r="D53" s="275">
        <f>VLOOKUP($C$5,$A$100:$NR$157,Formula!D53)</f>
        <v>631</v>
      </c>
      <c r="E53" s="276">
        <f>VLOOKUP($C$5,$A$100:$NR$157,Formula!E53)</f>
        <v>508</v>
      </c>
      <c r="F53" s="196"/>
      <c r="G53" s="196"/>
      <c r="H53" s="596" t="s">
        <v>149</v>
      </c>
      <c r="I53" s="597"/>
      <c r="J53" s="597"/>
      <c r="K53" s="274">
        <f>VLOOKUP($C$5,$A$100:$NR$157,Formula!K53)</f>
        <v>28</v>
      </c>
      <c r="L53" s="275">
        <f>VLOOKUP($C$5,$A$100:$NR$157,Formula!L53)</f>
        <v>65</v>
      </c>
      <c r="M53" s="276">
        <f>VLOOKUP($C$5,$A$100:$NR$157,Formula!M53)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VLOOKUP($C$5,$A$100:$NR$157,Formula!C54)</f>
        <v>530</v>
      </c>
      <c r="D54" s="275">
        <f>VLOOKUP($C$5,$A$100:$NR$157,Formula!D54)</f>
        <v>332</v>
      </c>
      <c r="E54" s="276">
        <f>VLOOKUP($C$5,$A$100:$NR$157,Formula!E54)</f>
        <v>546</v>
      </c>
      <c r="F54" s="196"/>
      <c r="G54" s="196"/>
      <c r="H54" s="596" t="s">
        <v>150</v>
      </c>
      <c r="I54" s="597"/>
      <c r="J54" s="59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38</v>
      </c>
    </row>
    <row r="55" spans="1:13" ht="16.149999999999999" customHeight="1" x14ac:dyDescent="0.25">
      <c r="A55" s="598" t="s">
        <v>127</v>
      </c>
      <c r="B55" s="599"/>
      <c r="C55" s="274">
        <f>VLOOKUP($C$5,$A$100:$NR$157,Formula!C55)</f>
        <v>380</v>
      </c>
      <c r="D55" s="275">
        <f>VLOOKUP($C$5,$A$100:$NR$157,Formula!D55)</f>
        <v>416</v>
      </c>
      <c r="E55" s="276">
        <f>VLOOKUP($C$5,$A$100:$NR$157,Formula!E55)</f>
        <v>590</v>
      </c>
      <c r="F55" s="196"/>
      <c r="G55" s="196"/>
      <c r="H55" s="596" t="s">
        <v>250</v>
      </c>
      <c r="I55" s="597"/>
      <c r="J55" s="597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VLOOKUP($C$5,$A$100:$NR$157,Formula!C56)</f>
        <v>178</v>
      </c>
      <c r="D56" s="275">
        <f>VLOOKUP($C$5,$A$100:$NR$157,Formula!D56)</f>
        <v>130</v>
      </c>
      <c r="E56" s="276">
        <f>VLOOKUP($C$5,$A$100:$NR$157,Formula!E56)</f>
        <v>238</v>
      </c>
      <c r="F56" s="196"/>
      <c r="G56" s="196"/>
      <c r="H56" s="596" t="s">
        <v>209</v>
      </c>
      <c r="I56" s="597"/>
      <c r="J56" s="59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68</v>
      </c>
    </row>
    <row r="57" spans="1:13" ht="16.149999999999999" customHeight="1" x14ac:dyDescent="0.25">
      <c r="A57" s="598" t="s">
        <v>129</v>
      </c>
      <c r="B57" s="599"/>
      <c r="C57" s="274">
        <f>VLOOKUP($C$5,$A$100:$NR$157,Formula!C57)</f>
        <v>48</v>
      </c>
      <c r="D57" s="275">
        <f>VLOOKUP($C$5,$A$100:$NR$157,Formula!D57)</f>
        <v>11</v>
      </c>
      <c r="E57" s="276">
        <f>VLOOKUP($C$5,$A$100:$NR$157,Formula!E57)</f>
        <v>240</v>
      </c>
      <c r="F57" s="196"/>
      <c r="G57" s="196"/>
      <c r="H57" s="596" t="s">
        <v>210</v>
      </c>
      <c r="I57" s="597"/>
      <c r="J57" s="59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140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VLOOKUP($C$5,$A$100:$NR$157,Formula!C58)</f>
        <v>4260</v>
      </c>
      <c r="D58" s="278">
        <f>VLOOKUP($C$5,$A$100:$NR$157,Formula!D58)</f>
        <v>1766</v>
      </c>
      <c r="E58" s="279">
        <f>VLOOKUP($C$5,$A$100:$NR$157,Formula!E58)</f>
        <v>2329</v>
      </c>
      <c r="F58" s="196"/>
      <c r="G58" s="196"/>
      <c r="H58" s="596" t="s">
        <v>211</v>
      </c>
      <c r="I58" s="597"/>
      <c r="J58" s="59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8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3771</v>
      </c>
      <c r="D59" s="281">
        <f>SUM(D60:D65)</f>
        <v>6677</v>
      </c>
      <c r="E59" s="282">
        <f>SUM(E60:E65)</f>
        <v>5777</v>
      </c>
      <c r="F59" s="197"/>
      <c r="G59" s="197"/>
      <c r="H59" s="619" t="s">
        <v>212</v>
      </c>
      <c r="I59" s="620"/>
      <c r="J59" s="620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</v>
      </c>
    </row>
    <row r="60" spans="1:13" ht="16.149999999999999" customHeight="1" x14ac:dyDescent="0.25">
      <c r="A60" s="594" t="s">
        <v>131</v>
      </c>
      <c r="B60" s="595"/>
      <c r="C60" s="271">
        <f>VLOOKUP($C$5,$A$100:$NR$157,Formula!C60)</f>
        <v>1362</v>
      </c>
      <c r="D60" s="272">
        <f>VLOOKUP($C$5,$A$100:$NR$157,Formula!D60)</f>
        <v>1877</v>
      </c>
      <c r="E60" s="273">
        <f>VLOOKUP($C$5,$A$100:$NR$157,Formula!E60)</f>
        <v>1748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VLOOKUP($C$5,$A$100:$NR$157,Formula!C61)</f>
        <v>529</v>
      </c>
      <c r="D61" s="275">
        <f>VLOOKUP($C$5,$A$100:$NR$157,Formula!D61)</f>
        <v>980</v>
      </c>
      <c r="E61" s="276">
        <f>VLOOKUP($C$5,$A$100:$NR$157,Formula!E61)</f>
        <v>870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VLOOKUP($C$5,$A$100:$NR$157,Formula!C63)</f>
        <v>608</v>
      </c>
      <c r="D63" s="275">
        <f>VLOOKUP($C$5,$A$100:$NR$157,Formula!D63)</f>
        <v>1652</v>
      </c>
      <c r="E63" s="276">
        <f>VLOOKUP($C$5,$A$100:$NR$157,Formula!E63)</f>
        <v>1360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VLOOKUP($C$5,$A$100:$NR$157,Formula!C64)</f>
        <v>15</v>
      </c>
      <c r="D64" s="284">
        <f>VLOOKUP($C$5,$A$100:$NR$157,Formula!D64)</f>
        <v>13</v>
      </c>
      <c r="E64" s="285">
        <f>VLOOKUP($C$5,$A$100:$NR$157,Formula!E64)</f>
        <v>20</v>
      </c>
      <c r="F64" s="196"/>
      <c r="G64" s="196"/>
      <c r="H64" s="617" t="s">
        <v>169</v>
      </c>
      <c r="I64" s="618"/>
      <c r="J64" s="618"/>
      <c r="K64" s="304">
        <f>SUM(K65:K66)</f>
        <v>6637</v>
      </c>
      <c r="L64" s="305">
        <f>SUM(L65:L66)</f>
        <v>1386</v>
      </c>
      <c r="M64" s="306">
        <f>SUM(M65:M66)</f>
        <v>3465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VLOOKUP($C$5,$A$100:$NR$157,Formula!C65)</f>
        <v>1257</v>
      </c>
      <c r="D65" s="284">
        <f>VLOOKUP($C$5,$A$100:$NR$157,Formula!D65)</f>
        <v>2155</v>
      </c>
      <c r="E65" s="285">
        <f>VLOOKUP($C$5,$A$100:$NR$157,Formula!E65)</f>
        <v>1779</v>
      </c>
      <c r="F65" s="196"/>
      <c r="G65" s="196"/>
      <c r="H65" s="592" t="s">
        <v>170</v>
      </c>
      <c r="I65" s="593"/>
      <c r="J65" s="593"/>
      <c r="K65" s="271">
        <f>VLOOKUP($C$5,$A$100:$NR$157,Formula!K65)</f>
        <v>4559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170</v>
      </c>
      <c r="D66" s="286">
        <f>SUM(D67:D71)</f>
        <v>77</v>
      </c>
      <c r="E66" s="286">
        <f>SUM(E67:E71)</f>
        <v>400</v>
      </c>
      <c r="F66" s="196"/>
      <c r="G66" s="196"/>
      <c r="H66" s="619" t="s">
        <v>251</v>
      </c>
      <c r="I66" s="620"/>
      <c r="J66" s="620"/>
      <c r="K66" s="277">
        <f>VLOOKUP($C$5,$A$100:$NR$157,Formula!K66)</f>
        <v>2078</v>
      </c>
      <c r="L66" s="278">
        <f>VLOOKUP($C$5,$A$100:$NR$157,Formula!L66)</f>
        <v>1386</v>
      </c>
      <c r="M66" s="279">
        <f>VLOOKUP($C$5,$A$100:$NR$157,Formula!M66)</f>
        <v>3465</v>
      </c>
    </row>
    <row r="67" spans="1:13" ht="16.149999999999999" customHeight="1" x14ac:dyDescent="0.25">
      <c r="A67" s="594" t="s">
        <v>135</v>
      </c>
      <c r="B67" s="595"/>
      <c r="C67" s="271">
        <f>VLOOKUP($C$5,$A$100:$NR$157,Formula!C67)</f>
        <v>53</v>
      </c>
      <c r="D67" s="272">
        <f>VLOOKUP($C$5,$A$100:$NR$157,Formula!D67)</f>
        <v>43</v>
      </c>
      <c r="E67" s="273">
        <f>VLOOKUP($C$5,$A$100:$NR$157,Formula!E67)</f>
        <v>97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37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141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VLOOKUP($C$5,$A$100:$NR$157,Formula!C70)</f>
        <v>21</v>
      </c>
      <c r="D70" s="275">
        <f>VLOOKUP($C$5,$A$100:$NR$157,Formula!D70)</f>
        <v>5</v>
      </c>
      <c r="E70" s="276">
        <f>VLOOKUP($C$5,$A$100:$NR$157,Formula!E70)</f>
        <v>62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VLOOKUP($C$5,$A$100:$NR$157,Formula!C71)</f>
        <v>19</v>
      </c>
      <c r="D71" s="284">
        <f>VLOOKUP($C$5,$A$100:$NR$157,Formula!D71)</f>
        <v>14</v>
      </c>
      <c r="E71" s="285">
        <f>VLOOKUP($C$5,$A$100:$NR$157,Formula!E71)</f>
        <v>63</v>
      </c>
      <c r="F71" s="196"/>
      <c r="G71" s="196"/>
      <c r="H71" s="630" t="s">
        <v>175</v>
      </c>
      <c r="I71" s="631"/>
      <c r="J71" s="632"/>
      <c r="K71" s="315">
        <f>VLOOKUP($C$5,$A$100:$NR$157,Formula!K71)</f>
        <v>4371</v>
      </c>
      <c r="L71" s="316">
        <f>VLOOKUP($C$5,$A$100:$NR$157,Formula!L71)</f>
        <v>6349</v>
      </c>
      <c r="M71" s="317">
        <f>VLOOKUP($C$5,$A$100:$NR$157,Formula!M71)</f>
        <v>3419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296</v>
      </c>
      <c r="D72" s="287">
        <f>SUM(D73:D80)</f>
        <v>640</v>
      </c>
      <c r="E72" s="288">
        <f>SUM(E73:E80)</f>
        <v>846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VLOOKUP($C$5,$A$100:$NR$157,Formula!C73)</f>
        <v>0</v>
      </c>
      <c r="D73" s="272">
        <f>VLOOKUP($C$5,$A$100:$NR$157,Formula!D73)</f>
        <v>13</v>
      </c>
      <c r="E73" s="273">
        <f>VLOOKUP($C$5,$A$100:$NR$157,Formula!E73)</f>
        <v>2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VLOOKUP($C$5,$A$100:$NR$157,Formula!C75)</f>
        <v>4</v>
      </c>
      <c r="D75" s="275">
        <f>VLOOKUP($C$5,$A$100:$NR$157,Formula!D75)</f>
        <v>43</v>
      </c>
      <c r="E75" s="276">
        <f>VLOOKUP($C$5,$A$100:$NR$157,Formula!E75)</f>
        <v>2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49" t="s">
        <v>252</v>
      </c>
      <c r="I76" s="650"/>
      <c r="J76" s="650"/>
      <c r="K76" s="322">
        <f>VLOOKUP($C$5,$A$100:$NR$157,Formula!K76)</f>
        <v>3688</v>
      </c>
      <c r="L76" s="323">
        <f>VLOOKUP($C$5,$A$100:$NR$157,Formula!L76)</f>
        <v>3140</v>
      </c>
      <c r="M76" s="324">
        <f>VLOOKUP($C$5,$A$100:$NR$157,Formula!M76)</f>
        <v>2853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VLOOKUP($C$5,$A$100:$NR$157,Formula!C77)</f>
        <v>24</v>
      </c>
      <c r="D77" s="275">
        <f>VLOOKUP($C$5,$A$100:$NR$157,Formula!D77)</f>
        <v>157</v>
      </c>
      <c r="E77" s="276">
        <f>VLOOKUP($C$5,$A$100:$NR$157,Formula!E77)</f>
        <v>0</v>
      </c>
      <c r="F77" s="197"/>
      <c r="G77" s="197"/>
      <c r="H77" s="640" t="s">
        <v>180</v>
      </c>
      <c r="I77" s="641"/>
      <c r="J77" s="641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486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VLOOKUP($C$5,$A$100:$NR$157,Formula!C79)</f>
        <v>26</v>
      </c>
      <c r="D79" s="275">
        <f>VLOOKUP($C$5,$A$100:$NR$157,Formula!D79)</f>
        <v>258</v>
      </c>
      <c r="E79" s="276">
        <f>VLOOKUP($C$5,$A$100:$NR$157,Formula!E79)</f>
        <v>132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VLOOKUP($C$5,$A$100:$NR$157,Formula!C80)</f>
        <v>242</v>
      </c>
      <c r="D80" s="284">
        <f>VLOOKUP($C$5,$A$100:$NR$157,Formula!D80)</f>
        <v>169</v>
      </c>
      <c r="E80" s="285">
        <f>VLOOKUP($C$5,$A$100:$NR$157,Formula!E80)</f>
        <v>224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17</v>
      </c>
      <c r="D81" s="287">
        <f>SUM(D82:D84)</f>
        <v>94</v>
      </c>
      <c r="E81" s="288">
        <f>SUM(E82:E84)</f>
        <v>53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VLOOKUP($C$5,$A$100:$NR$157,Formula!C82)</f>
        <v>11</v>
      </c>
      <c r="D82" s="272">
        <f>VLOOKUP($C$5,$A$100:$NR$157,Formula!D82)</f>
        <v>46</v>
      </c>
      <c r="E82" s="273">
        <f>VLOOKUP($C$5,$A$100:$NR$157,Formula!E82)</f>
        <v>47</v>
      </c>
      <c r="F82" s="196"/>
      <c r="G82" s="196"/>
      <c r="H82" s="664" t="s">
        <v>224</v>
      </c>
      <c r="I82" s="665"/>
      <c r="J82" s="665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VLOOKUP($C$5,$A$100:$NR$157,Formula!C84)</f>
        <v>6</v>
      </c>
      <c r="D84" s="284">
        <f>VLOOKUP($C$5,$A$100:$NR$157,Formula!D84)</f>
        <v>48</v>
      </c>
      <c r="E84" s="285">
        <f>VLOOKUP($C$5,$A$100:$NR$157,Formula!E84)</f>
        <v>6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VLOOKUP($C$5,$A$100:$NR$157,Formula!K86)</f>
        <v>986</v>
      </c>
      <c r="L86" s="335">
        <f>VLOOKUP($C$5,$A$100:$NR$157,Formula!L86)</f>
        <v>989</v>
      </c>
      <c r="M86" s="336">
        <f>VLOOKUP($C$5,$A$100:$NR$157,Formula!M86)</f>
        <v>36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VLOOKUP($C$5,$A$100:$NR$157,Formula!K87)</f>
        <v>6659</v>
      </c>
      <c r="L87" s="337">
        <f>VLOOKUP($C$5,$A$100:$NR$157,Formula!L87)</f>
        <v>1893</v>
      </c>
      <c r="M87" s="338">
        <f>VLOOKUP($C$5,$A$100:$NR$157,Formula!M87)</f>
        <v>72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VLOOKUP($C$5,$A$100:$NR$157,Formula!C89)</f>
        <v>105</v>
      </c>
      <c r="D89" s="296">
        <f>VLOOKUP($C$5,$A$100:$NR$157,Formula!D89)</f>
        <v>676</v>
      </c>
      <c r="E89" s="297">
        <f>VLOOKUP($C$5,$A$100:$NR$157,Formula!E89)</f>
        <v>408</v>
      </c>
      <c r="F89" s="196"/>
      <c r="G89" s="196"/>
      <c r="H89" s="683" t="s">
        <v>215</v>
      </c>
      <c r="I89" s="684"/>
      <c r="J89" s="685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7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VLOOKUP($C$5,$A$100:$NR$157,Formula!C90)</f>
        <v>121</v>
      </c>
      <c r="D90" s="299">
        <f>VLOOKUP($C$5,$A$100:$NR$157,Formula!D90)</f>
        <v>62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693"/>
      <c r="C99" s="69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12</v>
      </c>
      <c r="N100" s="159">
        <f t="shared" si="13"/>
        <v>6</v>
      </c>
      <c r="O100" s="159">
        <f t="shared" si="13"/>
        <v>0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19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11</v>
      </c>
      <c r="AH100" s="159">
        <f t="shared" si="13"/>
        <v>10</v>
      </c>
      <c r="AI100" s="159">
        <f t="shared" si="13"/>
        <v>5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5</v>
      </c>
      <c r="AO100" s="159">
        <f t="shared" si="13"/>
        <v>3</v>
      </c>
      <c r="AP100" s="159">
        <f t="shared" si="13"/>
        <v>7</v>
      </c>
      <c r="AQ100" s="159">
        <f t="shared" si="13"/>
        <v>12</v>
      </c>
      <c r="AR100" s="159">
        <f t="shared" si="13"/>
        <v>6</v>
      </c>
      <c r="AS100" s="159">
        <f t="shared" si="13"/>
        <v>1</v>
      </c>
      <c r="AT100" s="159">
        <f t="shared" si="13"/>
        <v>118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6</v>
      </c>
      <c r="BB100" s="159">
        <f t="shared" si="13"/>
        <v>22</v>
      </c>
      <c r="BC100" s="159">
        <f t="shared" si="13"/>
        <v>111</v>
      </c>
      <c r="BD100" s="159">
        <f t="shared" si="13"/>
        <v>53</v>
      </c>
      <c r="BE100" s="159">
        <f t="shared" si="13"/>
        <v>0</v>
      </c>
      <c r="BF100" s="159">
        <f t="shared" si="13"/>
        <v>9</v>
      </c>
      <c r="BG100" s="159">
        <f t="shared" si="13"/>
        <v>11</v>
      </c>
      <c r="BH100" s="159">
        <f t="shared" si="13"/>
        <v>8</v>
      </c>
      <c r="BI100" s="159">
        <f t="shared" si="13"/>
        <v>12</v>
      </c>
      <c r="BJ100" s="159">
        <f t="shared" si="13"/>
        <v>28</v>
      </c>
      <c r="BK100" s="159">
        <f t="shared" si="13"/>
        <v>30</v>
      </c>
      <c r="BL100" s="159">
        <f t="shared" si="13"/>
        <v>166</v>
      </c>
      <c r="BM100" s="159">
        <f t="shared" si="13"/>
        <v>55</v>
      </c>
      <c r="BN100" s="159">
        <f t="shared" si="13"/>
        <v>4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117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8</v>
      </c>
      <c r="DM100" s="159">
        <f t="shared" si="14"/>
        <v>24</v>
      </c>
      <c r="DN100" s="159">
        <f t="shared" si="14"/>
        <v>109</v>
      </c>
      <c r="DO100" s="159">
        <f t="shared" si="14"/>
        <v>49</v>
      </c>
      <c r="DP100" s="159">
        <f t="shared" si="14"/>
        <v>0</v>
      </c>
      <c r="DQ100" s="159">
        <f t="shared" si="14"/>
        <v>9</v>
      </c>
      <c r="DR100" s="159">
        <f t="shared" si="14"/>
        <v>9</v>
      </c>
      <c r="DS100" s="159">
        <f t="shared" si="14"/>
        <v>7</v>
      </c>
      <c r="DT100" s="159">
        <f t="shared" si="14"/>
        <v>17</v>
      </c>
      <c r="DU100" s="159">
        <f t="shared" si="14"/>
        <v>30</v>
      </c>
      <c r="DV100" s="159">
        <f t="shared" si="14"/>
        <v>32</v>
      </c>
      <c r="DW100" s="159">
        <f t="shared" si="14"/>
        <v>164</v>
      </c>
      <c r="DX100" s="159">
        <f t="shared" si="14"/>
        <v>55</v>
      </c>
      <c r="DY100" s="159">
        <f t="shared" si="14"/>
        <v>5</v>
      </c>
      <c r="DZ100" s="159">
        <f t="shared" si="14"/>
        <v>547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41</v>
      </c>
      <c r="EH100" s="159">
        <f t="shared" si="15"/>
        <v>258</v>
      </c>
      <c r="EI100" s="159">
        <f t="shared" si="15"/>
        <v>341</v>
      </c>
      <c r="EJ100" s="159">
        <f t="shared" si="15"/>
        <v>211</v>
      </c>
      <c r="EK100" s="159">
        <f t="shared" si="15"/>
        <v>0</v>
      </c>
      <c r="EL100" s="159">
        <f t="shared" si="15"/>
        <v>9</v>
      </c>
      <c r="EM100" s="159">
        <f t="shared" si="15"/>
        <v>29</v>
      </c>
      <c r="EN100" s="159">
        <f t="shared" si="15"/>
        <v>30</v>
      </c>
      <c r="EO100" s="159">
        <f t="shared" si="15"/>
        <v>60</v>
      </c>
      <c r="EP100" s="159">
        <f t="shared" si="15"/>
        <v>129</v>
      </c>
      <c r="EQ100" s="159">
        <f t="shared" si="15"/>
        <v>136</v>
      </c>
      <c r="ER100" s="159">
        <f t="shared" si="15"/>
        <v>385</v>
      </c>
      <c r="ES100" s="159">
        <f t="shared" si="15"/>
        <v>125</v>
      </c>
      <c r="ET100" s="159">
        <f t="shared" si="15"/>
        <v>16</v>
      </c>
      <c r="EU100" s="159">
        <f t="shared" si="15"/>
        <v>852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56</v>
      </c>
      <c r="FC100" s="159">
        <f t="shared" si="15"/>
        <v>336</v>
      </c>
      <c r="FD100" s="159">
        <f t="shared" si="15"/>
        <v>336</v>
      </c>
      <c r="FE100" s="159">
        <f t="shared" si="15"/>
        <v>168</v>
      </c>
      <c r="FF100" s="159">
        <f t="shared" si="15"/>
        <v>0</v>
      </c>
      <c r="FG100" s="159">
        <f t="shared" si="15"/>
        <v>28</v>
      </c>
      <c r="FH100" s="159">
        <f t="shared" si="15"/>
        <v>28</v>
      </c>
      <c r="FI100" s="159">
        <f t="shared" si="15"/>
        <v>28</v>
      </c>
      <c r="FJ100" s="159">
        <f t="shared" si="15"/>
        <v>84</v>
      </c>
      <c r="FK100" s="159">
        <f t="shared" si="15"/>
        <v>224</v>
      </c>
      <c r="FL100" s="159">
        <f t="shared" si="15"/>
        <v>427</v>
      </c>
      <c r="FM100" s="159">
        <f t="shared" si="15"/>
        <v>997</v>
      </c>
      <c r="FN100" s="159">
        <f t="shared" si="15"/>
        <v>252</v>
      </c>
      <c r="FO100" s="159">
        <f t="shared" si="15"/>
        <v>28</v>
      </c>
      <c r="FP100" s="159">
        <f t="shared" si="15"/>
        <v>138</v>
      </c>
      <c r="FQ100" s="159">
        <f t="shared" si="15"/>
        <v>139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625</v>
      </c>
      <c r="FV100" s="159">
        <f t="shared" si="15"/>
        <v>5</v>
      </c>
      <c r="FW100" s="159">
        <f t="shared" si="15"/>
        <v>1</v>
      </c>
      <c r="FX100" s="159">
        <f t="shared" si="15"/>
        <v>4</v>
      </c>
      <c r="FY100" s="159">
        <f t="shared" si="15"/>
        <v>107</v>
      </c>
      <c r="FZ100" s="159">
        <f t="shared" si="15"/>
        <v>6</v>
      </c>
      <c r="GA100" s="159">
        <f t="shared" si="15"/>
        <v>0</v>
      </c>
      <c r="GB100" s="159">
        <f t="shared" si="15"/>
        <v>4</v>
      </c>
      <c r="GC100" s="159">
        <f t="shared" si="15"/>
        <v>9</v>
      </c>
      <c r="GD100" s="159">
        <f t="shared" si="15"/>
        <v>8</v>
      </c>
      <c r="GE100" s="159">
        <f t="shared" si="15"/>
        <v>0</v>
      </c>
      <c r="GF100" s="159">
        <f t="shared" si="15"/>
        <v>42</v>
      </c>
      <c r="GG100" s="159">
        <f t="shared" si="15"/>
        <v>8</v>
      </c>
      <c r="GH100" s="159">
        <f t="shared" si="15"/>
        <v>57</v>
      </c>
      <c r="GI100" s="159">
        <f t="shared" si="15"/>
        <v>29</v>
      </c>
      <c r="GJ100" s="159">
        <f t="shared" si="15"/>
        <v>13</v>
      </c>
      <c r="GK100" s="159">
        <f t="shared" si="15"/>
        <v>13</v>
      </c>
      <c r="GL100" s="159">
        <f t="shared" si="15"/>
        <v>1</v>
      </c>
      <c r="GM100" s="159">
        <f t="shared" si="15"/>
        <v>4</v>
      </c>
      <c r="GN100" s="159">
        <f t="shared" si="15"/>
        <v>13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59</v>
      </c>
      <c r="GR100" s="159">
        <f t="shared" si="16"/>
        <v>33</v>
      </c>
      <c r="GS100" s="159">
        <f t="shared" si="16"/>
        <v>88</v>
      </c>
      <c r="GT100" s="159">
        <f t="shared" si="16"/>
        <v>4</v>
      </c>
      <c r="GU100" s="159">
        <f t="shared" si="16"/>
        <v>162</v>
      </c>
      <c r="GV100" s="159">
        <f t="shared" si="16"/>
        <v>42</v>
      </c>
      <c r="GW100" s="159">
        <f t="shared" si="16"/>
        <v>658</v>
      </c>
      <c r="GX100" s="159">
        <f t="shared" si="16"/>
        <v>861</v>
      </c>
      <c r="GY100" s="159">
        <f t="shared" si="16"/>
        <v>182</v>
      </c>
      <c r="GZ100" s="159">
        <f t="shared" si="16"/>
        <v>182</v>
      </c>
      <c r="HA100" s="159">
        <f t="shared" si="16"/>
        <v>48</v>
      </c>
      <c r="HB100" s="159">
        <f t="shared" si="16"/>
        <v>474</v>
      </c>
      <c r="HC100" s="159">
        <f t="shared" si="16"/>
        <v>145</v>
      </c>
      <c r="HD100" s="159">
        <f t="shared" si="16"/>
        <v>231</v>
      </c>
      <c r="HE100" s="159">
        <f t="shared" si="16"/>
        <v>19</v>
      </c>
      <c r="HF100" s="159">
        <f t="shared" si="16"/>
        <v>7</v>
      </c>
      <c r="HG100" s="159">
        <f t="shared" si="16"/>
        <v>100</v>
      </c>
      <c r="HH100" s="159">
        <f t="shared" si="16"/>
        <v>114</v>
      </c>
      <c r="HI100" s="159">
        <f t="shared" si="16"/>
        <v>765</v>
      </c>
      <c r="HJ100" s="159">
        <f t="shared" si="16"/>
        <v>963</v>
      </c>
      <c r="HK100" s="159">
        <f t="shared" si="16"/>
        <v>930</v>
      </c>
      <c r="HL100" s="159">
        <f t="shared" si="16"/>
        <v>1447</v>
      </c>
      <c r="HM100" s="159">
        <f t="shared" si="16"/>
        <v>345</v>
      </c>
      <c r="HN100" s="159">
        <f t="shared" si="16"/>
        <v>699</v>
      </c>
      <c r="HO100" s="159">
        <f t="shared" si="16"/>
        <v>795</v>
      </c>
      <c r="HP100" s="159">
        <f t="shared" si="16"/>
        <v>530</v>
      </c>
      <c r="HQ100" s="159">
        <f t="shared" si="16"/>
        <v>363</v>
      </c>
      <c r="HR100" s="159">
        <f t="shared" si="16"/>
        <v>597</v>
      </c>
      <c r="HS100" s="159">
        <f t="shared" si="16"/>
        <v>380</v>
      </c>
      <c r="HT100" s="159">
        <f t="shared" si="16"/>
        <v>460</v>
      </c>
      <c r="HU100" s="159">
        <f t="shared" si="16"/>
        <v>750</v>
      </c>
      <c r="HV100" s="159">
        <f t="shared" si="16"/>
        <v>178</v>
      </c>
      <c r="HW100" s="159">
        <f t="shared" si="16"/>
        <v>142</v>
      </c>
      <c r="HX100" s="159">
        <f t="shared" si="16"/>
        <v>279</v>
      </c>
      <c r="HY100" s="159">
        <f t="shared" si="16"/>
        <v>90</v>
      </c>
      <c r="HZ100" s="159">
        <f t="shared" si="16"/>
        <v>107</v>
      </c>
      <c r="IA100" s="159">
        <f t="shared" si="16"/>
        <v>814</v>
      </c>
      <c r="IB100" s="159">
        <f t="shared" si="16"/>
        <v>4272</v>
      </c>
      <c r="IC100" s="159">
        <f t="shared" si="16"/>
        <v>1902</v>
      </c>
      <c r="ID100" s="159">
        <f t="shared" si="16"/>
        <v>2737</v>
      </c>
      <c r="IE100" s="159">
        <f t="shared" si="16"/>
        <v>1427</v>
      </c>
      <c r="IF100" s="159">
        <f t="shared" si="16"/>
        <v>2183</v>
      </c>
      <c r="IG100" s="159">
        <f t="shared" si="16"/>
        <v>3241</v>
      </c>
      <c r="IH100" s="159">
        <f t="shared" si="16"/>
        <v>574</v>
      </c>
      <c r="II100" s="159">
        <f t="shared" si="16"/>
        <v>1185</v>
      </c>
      <c r="IJ100" s="159">
        <f t="shared" si="16"/>
        <v>1404</v>
      </c>
      <c r="IK100" s="159">
        <f t="shared" si="16"/>
        <v>16</v>
      </c>
      <c r="IL100" s="159">
        <f t="shared" si="16"/>
        <v>45</v>
      </c>
      <c r="IM100" s="159">
        <f t="shared" si="16"/>
        <v>212</v>
      </c>
      <c r="IN100" s="159">
        <f t="shared" si="16"/>
        <v>638</v>
      </c>
      <c r="IO100" s="159">
        <f t="shared" si="16"/>
        <v>1721</v>
      </c>
      <c r="IP100" s="159">
        <f t="shared" si="16"/>
        <v>1548</v>
      </c>
      <c r="IQ100" s="159">
        <f t="shared" si="16"/>
        <v>15</v>
      </c>
      <c r="IR100" s="159">
        <f t="shared" si="16"/>
        <v>13</v>
      </c>
      <c r="IS100" s="159">
        <f t="shared" si="16"/>
        <v>32</v>
      </c>
      <c r="IT100" s="159">
        <f t="shared" si="16"/>
        <v>1257</v>
      </c>
      <c r="IU100" s="159">
        <f t="shared" si="16"/>
        <v>2160</v>
      </c>
      <c r="IV100" s="159">
        <f t="shared" si="16"/>
        <v>1855</v>
      </c>
      <c r="IW100" s="159">
        <f t="shared" si="16"/>
        <v>53</v>
      </c>
      <c r="IX100" s="159">
        <f t="shared" si="16"/>
        <v>58</v>
      </c>
      <c r="IY100" s="159">
        <f t="shared" si="16"/>
        <v>349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37</v>
      </c>
      <c r="JC100" s="159">
        <f t="shared" si="17"/>
        <v>0</v>
      </c>
      <c r="JD100" s="159">
        <f t="shared" si="17"/>
        <v>0</v>
      </c>
      <c r="JE100" s="159">
        <f t="shared" si="17"/>
        <v>539</v>
      </c>
      <c r="JF100" s="159">
        <f t="shared" si="17"/>
        <v>21</v>
      </c>
      <c r="JG100" s="159">
        <f t="shared" si="17"/>
        <v>36</v>
      </c>
      <c r="JH100" s="159">
        <f t="shared" si="17"/>
        <v>145</v>
      </c>
      <c r="JI100" s="159">
        <f t="shared" si="17"/>
        <v>31</v>
      </c>
      <c r="JJ100" s="159">
        <f t="shared" si="17"/>
        <v>83</v>
      </c>
      <c r="JK100" s="159">
        <f t="shared" si="17"/>
        <v>152</v>
      </c>
      <c r="JL100" s="159">
        <f t="shared" si="17"/>
        <v>0</v>
      </c>
      <c r="JM100" s="159">
        <f t="shared" si="17"/>
        <v>75</v>
      </c>
      <c r="JN100" s="159">
        <f t="shared" si="17"/>
        <v>166</v>
      </c>
      <c r="JO100" s="159">
        <f t="shared" si="17"/>
        <v>0</v>
      </c>
      <c r="JP100" s="159">
        <f t="shared" si="17"/>
        <v>3</v>
      </c>
      <c r="JQ100" s="159">
        <f t="shared" si="17"/>
        <v>24</v>
      </c>
      <c r="JR100" s="159">
        <f t="shared" si="17"/>
        <v>4</v>
      </c>
      <c r="JS100" s="159">
        <f t="shared" si="17"/>
        <v>63</v>
      </c>
      <c r="JT100" s="159">
        <f t="shared" si="17"/>
        <v>127</v>
      </c>
      <c r="JU100" s="159">
        <f t="shared" si="17"/>
        <v>0</v>
      </c>
      <c r="JV100" s="159">
        <f t="shared" si="17"/>
        <v>36</v>
      </c>
      <c r="JW100" s="159">
        <f t="shared" si="17"/>
        <v>126</v>
      </c>
      <c r="JX100" s="159">
        <f t="shared" si="17"/>
        <v>36</v>
      </c>
      <c r="JY100" s="159">
        <f t="shared" si="17"/>
        <v>198</v>
      </c>
      <c r="JZ100" s="159">
        <f t="shared" si="17"/>
        <v>255</v>
      </c>
      <c r="KA100" s="159">
        <f t="shared" si="17"/>
        <v>0</v>
      </c>
      <c r="KB100" s="159">
        <f t="shared" si="17"/>
        <v>0</v>
      </c>
      <c r="KC100" s="159">
        <f t="shared" si="17"/>
        <v>525</v>
      </c>
      <c r="KD100" s="159">
        <f t="shared" si="17"/>
        <v>41</v>
      </c>
      <c r="KE100" s="159">
        <f t="shared" si="17"/>
        <v>311</v>
      </c>
      <c r="KF100" s="159">
        <f t="shared" si="17"/>
        <v>383</v>
      </c>
      <c r="KG100" s="159">
        <f t="shared" si="17"/>
        <v>287</v>
      </c>
      <c r="KH100" s="159">
        <f t="shared" si="17"/>
        <v>286</v>
      </c>
      <c r="KI100" s="159">
        <f t="shared" si="17"/>
        <v>485</v>
      </c>
      <c r="KJ100" s="159">
        <f t="shared" si="17"/>
        <v>53</v>
      </c>
      <c r="KK100" s="159">
        <f t="shared" si="17"/>
        <v>112</v>
      </c>
      <c r="KL100" s="159">
        <f t="shared" si="17"/>
        <v>975</v>
      </c>
      <c r="KM100" s="159">
        <f t="shared" si="17"/>
        <v>0</v>
      </c>
      <c r="KN100" s="159">
        <f t="shared" si="17"/>
        <v>0</v>
      </c>
      <c r="KO100" s="159">
        <f t="shared" si="17"/>
        <v>83</v>
      </c>
      <c r="KP100" s="159">
        <f t="shared" si="17"/>
        <v>60</v>
      </c>
      <c r="KQ100" s="159">
        <f t="shared" si="17"/>
        <v>125</v>
      </c>
      <c r="KR100" s="159">
        <f t="shared" si="17"/>
        <v>336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140</v>
      </c>
      <c r="LF100" s="159">
        <f t="shared" si="17"/>
        <v>863</v>
      </c>
      <c r="LG100" s="159">
        <f t="shared" si="17"/>
        <v>1079</v>
      </c>
      <c r="LH100" s="159">
        <f t="shared" si="17"/>
        <v>121</v>
      </c>
      <c r="LI100" s="159">
        <f t="shared" si="17"/>
        <v>62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127</v>
      </c>
      <c r="LO100" s="159">
        <f t="shared" si="18"/>
        <v>180</v>
      </c>
      <c r="LP100" s="159">
        <f t="shared" si="18"/>
        <v>144</v>
      </c>
      <c r="LQ100" s="159">
        <f t="shared" si="18"/>
        <v>90</v>
      </c>
      <c r="LR100" s="159">
        <f t="shared" si="18"/>
        <v>157</v>
      </c>
      <c r="LS100" s="159">
        <f t="shared" si="18"/>
        <v>305</v>
      </c>
      <c r="LT100" s="159">
        <f t="shared" si="18"/>
        <v>28</v>
      </c>
      <c r="LU100" s="159">
        <f t="shared" si="18"/>
        <v>65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38</v>
      </c>
      <c r="LZ100" s="159">
        <f t="shared" si="18"/>
        <v>3</v>
      </c>
      <c r="MA100" s="159">
        <f t="shared" si="18"/>
        <v>42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68</v>
      </c>
      <c r="MF100" s="159">
        <f t="shared" si="18"/>
        <v>0</v>
      </c>
      <c r="MG100" s="159">
        <f t="shared" si="18"/>
        <v>0</v>
      </c>
      <c r="MH100" s="159">
        <f t="shared" si="18"/>
        <v>140</v>
      </c>
      <c r="MI100" s="159">
        <f t="shared" si="18"/>
        <v>0</v>
      </c>
      <c r="MJ100" s="159">
        <f t="shared" si="18"/>
        <v>0</v>
      </c>
      <c r="MK100" s="159">
        <f t="shared" si="18"/>
        <v>8</v>
      </c>
      <c r="ML100" s="159">
        <f t="shared" si="18"/>
        <v>0</v>
      </c>
      <c r="MM100" s="159">
        <f t="shared" si="18"/>
        <v>0</v>
      </c>
      <c r="MN100" s="159">
        <f t="shared" si="18"/>
        <v>5</v>
      </c>
      <c r="MO100" s="159">
        <f t="shared" si="18"/>
        <v>4559</v>
      </c>
      <c r="MP100" s="159">
        <f t="shared" si="18"/>
        <v>63</v>
      </c>
      <c r="MQ100" s="159">
        <f t="shared" si="18"/>
        <v>0</v>
      </c>
      <c r="MR100" s="159">
        <f t="shared" si="18"/>
        <v>2078</v>
      </c>
      <c r="MS100" s="159">
        <f t="shared" si="18"/>
        <v>1714</v>
      </c>
      <c r="MT100" s="159">
        <f t="shared" si="18"/>
        <v>3465</v>
      </c>
      <c r="MU100" s="159">
        <f t="shared" si="18"/>
        <v>4519</v>
      </c>
      <c r="MV100" s="159">
        <f t="shared" si="18"/>
        <v>8075</v>
      </c>
      <c r="MW100" s="159">
        <f t="shared" si="18"/>
        <v>4063</v>
      </c>
      <c r="MX100" s="159">
        <f t="shared" si="18"/>
        <v>3803</v>
      </c>
      <c r="MY100" s="159">
        <f t="shared" si="18"/>
        <v>4458</v>
      </c>
      <c r="MZ100" s="159">
        <f t="shared" si="18"/>
        <v>21757</v>
      </c>
      <c r="NA100" s="159">
        <f t="shared" si="18"/>
        <v>0</v>
      </c>
      <c r="NB100" s="159">
        <f t="shared" si="18"/>
        <v>49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986</v>
      </c>
      <c r="NH100" s="159">
        <f t="shared" si="18"/>
        <v>1081</v>
      </c>
      <c r="NI100" s="159">
        <f t="shared" si="18"/>
        <v>208</v>
      </c>
      <c r="NJ100" s="159">
        <f t="shared" si="18"/>
        <v>6719</v>
      </c>
      <c r="NK100" s="159">
        <f t="shared" si="18"/>
        <v>2459</v>
      </c>
      <c r="NL100" s="159">
        <f t="shared" si="18"/>
        <v>1638</v>
      </c>
      <c r="NM100" s="159">
        <f t="shared" si="18"/>
        <v>0</v>
      </c>
      <c r="NN100" s="159">
        <f t="shared" si="18"/>
        <v>0</v>
      </c>
      <c r="NO100" s="159">
        <f t="shared" si="18"/>
        <v>10</v>
      </c>
      <c r="NP100" s="159">
        <f t="shared" si="18"/>
        <v>0</v>
      </c>
      <c r="NQ100" s="159">
        <f t="shared" si="18"/>
        <v>74</v>
      </c>
      <c r="NR100" s="159">
        <f t="shared" si="18"/>
        <v>32</v>
      </c>
    </row>
    <row r="101" spans="1:382" ht="17.25" customHeight="1" x14ac:dyDescent="0.25">
      <c r="A101" s="418">
        <v>2</v>
      </c>
      <c r="B101" s="802" t="s">
        <v>299</v>
      </c>
      <c r="C101" s="803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6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157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85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230</v>
      </c>
      <c r="HJ101" s="419">
        <f t="shared" si="22"/>
        <v>0</v>
      </c>
      <c r="HK101" s="419">
        <f t="shared" si="22"/>
        <v>0</v>
      </c>
      <c r="HL101" s="419">
        <f t="shared" si="22"/>
        <v>209</v>
      </c>
      <c r="HM101" s="419">
        <f t="shared" si="22"/>
        <v>0</v>
      </c>
      <c r="HN101" s="419">
        <f t="shared" si="22"/>
        <v>0</v>
      </c>
      <c r="HO101" s="419">
        <f t="shared" si="22"/>
        <v>68</v>
      </c>
      <c r="HP101" s="419">
        <f t="shared" si="22"/>
        <v>0</v>
      </c>
      <c r="HQ101" s="419">
        <f t="shared" si="22"/>
        <v>0</v>
      </c>
      <c r="HR101" s="419">
        <f t="shared" si="22"/>
        <v>2</v>
      </c>
      <c r="HS101" s="419">
        <f t="shared" si="22"/>
        <v>0</v>
      </c>
      <c r="HT101" s="419">
        <f t="shared" si="22"/>
        <v>0</v>
      </c>
      <c r="HU101" s="419">
        <f t="shared" si="22"/>
        <v>80</v>
      </c>
      <c r="HV101" s="419">
        <f t="shared" si="22"/>
        <v>0</v>
      </c>
      <c r="HW101" s="419">
        <f t="shared" si="22"/>
        <v>0</v>
      </c>
      <c r="HX101" s="419">
        <f t="shared" si="22"/>
        <v>0</v>
      </c>
      <c r="HY101" s="419">
        <f t="shared" si="22"/>
        <v>0</v>
      </c>
      <c r="HZ101" s="419">
        <f t="shared" si="22"/>
        <v>0</v>
      </c>
      <c r="IA101" s="419">
        <f t="shared" si="22"/>
        <v>293</v>
      </c>
      <c r="IB101" s="419">
        <f t="shared" si="22"/>
        <v>0</v>
      </c>
      <c r="IC101" s="419">
        <f t="shared" si="22"/>
        <v>0</v>
      </c>
      <c r="ID101" s="419">
        <f t="shared" si="22"/>
        <v>5</v>
      </c>
      <c r="IE101" s="419">
        <f t="shared" si="22"/>
        <v>0</v>
      </c>
      <c r="IF101" s="419">
        <f t="shared" si="22"/>
        <v>0</v>
      </c>
      <c r="IG101" s="419">
        <f t="shared" si="22"/>
        <v>79</v>
      </c>
      <c r="IH101" s="419">
        <f t="shared" si="22"/>
        <v>0</v>
      </c>
      <c r="II101" s="419">
        <f t="shared" si="22"/>
        <v>0</v>
      </c>
      <c r="IJ101" s="419">
        <f t="shared" si="22"/>
        <v>79</v>
      </c>
      <c r="IK101" s="419">
        <f t="shared" si="22"/>
        <v>0</v>
      </c>
      <c r="IL101" s="419">
        <f t="shared" si="22"/>
        <v>0</v>
      </c>
      <c r="IM101" s="419">
        <f t="shared" si="22"/>
        <v>83</v>
      </c>
      <c r="IN101" s="419">
        <f t="shared" si="22"/>
        <v>0</v>
      </c>
      <c r="IO101" s="419">
        <f t="shared" si="22"/>
        <v>0</v>
      </c>
      <c r="IP101" s="419">
        <f t="shared" si="22"/>
        <v>3</v>
      </c>
      <c r="IQ101" s="419">
        <f t="shared" si="22"/>
        <v>0</v>
      </c>
      <c r="IR101" s="419">
        <f t="shared" si="22"/>
        <v>0</v>
      </c>
      <c r="IS101" s="419">
        <f t="shared" si="22"/>
        <v>3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193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36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34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15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0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91</v>
      </c>
      <c r="KJ101" s="419">
        <f t="shared" si="23"/>
        <v>0</v>
      </c>
      <c r="KK101" s="419">
        <f t="shared" si="23"/>
        <v>0</v>
      </c>
      <c r="KL101" s="419">
        <f t="shared" si="23"/>
        <v>328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24</v>
      </c>
      <c r="MX101" s="419">
        <f t="shared" si="24"/>
        <v>0</v>
      </c>
      <c r="MY101" s="419">
        <f t="shared" si="24"/>
        <v>252</v>
      </c>
      <c r="MZ101" s="419">
        <f t="shared" si="24"/>
        <v>5418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3</v>
      </c>
      <c r="NI101" s="419">
        <f t="shared" si="24"/>
        <v>39</v>
      </c>
      <c r="NJ101" s="419">
        <f t="shared" si="24"/>
        <v>0</v>
      </c>
      <c r="NK101" s="419">
        <f t="shared" si="24"/>
        <v>13</v>
      </c>
      <c r="NL101" s="419">
        <f t="shared" si="24"/>
        <v>420</v>
      </c>
      <c r="NM101" s="419">
        <f t="shared" si="24"/>
        <v>0</v>
      </c>
      <c r="NN101" s="419">
        <f t="shared" si="24"/>
        <v>0</v>
      </c>
      <c r="NO101" s="419">
        <f t="shared" si="24"/>
        <v>8</v>
      </c>
      <c r="NP101" s="419">
        <f t="shared" si="24"/>
        <v>0</v>
      </c>
      <c r="NQ101" s="419">
        <f t="shared" si="24"/>
        <v>3</v>
      </c>
      <c r="NR101" s="419">
        <f t="shared" si="24"/>
        <v>21</v>
      </c>
    </row>
    <row r="102" spans="1:382" ht="17.25" customHeight="1" x14ac:dyDescent="0.25">
      <c r="A102" s="159">
        <v>3</v>
      </c>
      <c r="B102" s="802" t="s">
        <v>300</v>
      </c>
      <c r="C102" s="803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6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6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174</v>
      </c>
      <c r="FN102" s="419">
        <f t="shared" si="27"/>
        <v>0</v>
      </c>
      <c r="FO102" s="419">
        <f t="shared" si="27"/>
        <v>0</v>
      </c>
      <c r="FP102" s="419">
        <f t="shared" si="27"/>
        <v>6</v>
      </c>
      <c r="FQ102" s="419">
        <f t="shared" si="27"/>
        <v>6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6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4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0</v>
      </c>
      <c r="GW102" s="419">
        <f t="shared" si="28"/>
        <v>49</v>
      </c>
      <c r="GX102" s="419">
        <f t="shared" si="28"/>
        <v>15</v>
      </c>
      <c r="GY102" s="419">
        <f t="shared" si="28"/>
        <v>0</v>
      </c>
      <c r="GZ102" s="419">
        <f t="shared" si="28"/>
        <v>24</v>
      </c>
      <c r="HA102" s="419">
        <f t="shared" si="28"/>
        <v>0</v>
      </c>
      <c r="HB102" s="419">
        <f t="shared" si="28"/>
        <v>14</v>
      </c>
      <c r="HC102" s="419">
        <f t="shared" si="28"/>
        <v>0</v>
      </c>
      <c r="HD102" s="419">
        <f t="shared" si="28"/>
        <v>0</v>
      </c>
      <c r="HE102" s="419">
        <f t="shared" si="28"/>
        <v>7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>
        <f t="shared" si="28"/>
        <v>4</v>
      </c>
      <c r="HL102" s="419">
        <f t="shared" si="28"/>
        <v>147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10</v>
      </c>
      <c r="IE102" s="419">
        <f t="shared" si="28"/>
        <v>0</v>
      </c>
      <c r="IF102" s="419">
        <f t="shared" si="28"/>
        <v>16</v>
      </c>
      <c r="IG102" s="419">
        <f t="shared" si="28"/>
        <v>215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36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22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14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44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50</v>
      </c>
      <c r="KG102" s="419">
        <f t="shared" si="29"/>
        <v>0</v>
      </c>
      <c r="KH102" s="419">
        <f t="shared" si="29"/>
        <v>0</v>
      </c>
      <c r="KI102" s="419">
        <f t="shared" si="29"/>
        <v>18</v>
      </c>
      <c r="KJ102" s="419">
        <f t="shared" si="29"/>
        <v>0</v>
      </c>
      <c r="KK102" s="419">
        <f t="shared" si="29"/>
        <v>1</v>
      </c>
      <c r="KL102" s="419">
        <f t="shared" si="29"/>
        <v>75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4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130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63</v>
      </c>
      <c r="MQ102" s="419">
        <f t="shared" si="30"/>
        <v>0</v>
      </c>
      <c r="MR102" s="419">
        <f t="shared" si="30"/>
        <v>0</v>
      </c>
      <c r="MS102" s="419">
        <f t="shared" si="30"/>
        <v>328</v>
      </c>
      <c r="MT102" s="419">
        <f t="shared" si="30"/>
        <v>0</v>
      </c>
      <c r="MU102" s="419">
        <f t="shared" si="30"/>
        <v>0</v>
      </c>
      <c r="MV102" s="419">
        <f t="shared" si="30"/>
        <v>440</v>
      </c>
      <c r="MW102" s="419">
        <f t="shared" si="30"/>
        <v>23</v>
      </c>
      <c r="MX102" s="419">
        <f t="shared" si="30"/>
        <v>0</v>
      </c>
      <c r="MY102" s="419">
        <f t="shared" si="30"/>
        <v>16</v>
      </c>
      <c r="MZ102" s="419">
        <f t="shared" si="30"/>
        <v>1505</v>
      </c>
      <c r="NA102" s="419">
        <f t="shared" si="30"/>
        <v>0</v>
      </c>
      <c r="NB102" s="419">
        <f t="shared" si="30"/>
        <v>12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9</v>
      </c>
      <c r="NI102" s="419">
        <f t="shared" si="30"/>
        <v>6</v>
      </c>
      <c r="NJ102" s="419">
        <f t="shared" si="30"/>
        <v>0</v>
      </c>
      <c r="NK102" s="419">
        <f t="shared" si="30"/>
        <v>105</v>
      </c>
      <c r="NL102" s="419">
        <f t="shared" si="30"/>
        <v>33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03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0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0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0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0</v>
      </c>
      <c r="HG103" s="419">
        <f t="shared" si="34"/>
        <v>0</v>
      </c>
      <c r="HH103" s="419">
        <f t="shared" si="34"/>
        <v>0</v>
      </c>
      <c r="HI103" s="419">
        <f t="shared" si="34"/>
        <v>56</v>
      </c>
      <c r="HJ103" s="419">
        <f t="shared" si="34"/>
        <v>0</v>
      </c>
      <c r="HK103" s="419">
        <f t="shared" si="34"/>
        <v>0</v>
      </c>
      <c r="HL103" s="419">
        <f t="shared" si="34"/>
        <v>83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56</v>
      </c>
      <c r="IB103" s="419">
        <f t="shared" si="34"/>
        <v>0</v>
      </c>
      <c r="IC103" s="419">
        <f t="shared" si="34"/>
        <v>4</v>
      </c>
      <c r="ID103" s="419">
        <f t="shared" si="34"/>
        <v>28</v>
      </c>
      <c r="IE103" s="419">
        <f t="shared" si="34"/>
        <v>0</v>
      </c>
      <c r="IF103" s="419">
        <f t="shared" si="34"/>
        <v>2</v>
      </c>
      <c r="IG103" s="419">
        <f t="shared" si="34"/>
        <v>280</v>
      </c>
      <c r="IH103" s="419">
        <f t="shared" si="34"/>
        <v>0</v>
      </c>
      <c r="II103" s="419">
        <f t="shared" si="34"/>
        <v>10</v>
      </c>
      <c r="IJ103" s="419">
        <f t="shared" si="34"/>
        <v>70</v>
      </c>
      <c r="IK103" s="419">
        <f t="shared" si="34"/>
        <v>0</v>
      </c>
      <c r="IL103" s="419">
        <f t="shared" si="34"/>
        <v>0</v>
      </c>
      <c r="IM103" s="419">
        <f t="shared" si="34"/>
        <v>13</v>
      </c>
      <c r="IN103" s="419">
        <f t="shared" si="34"/>
        <v>0</v>
      </c>
      <c r="IO103" s="419">
        <f t="shared" si="34"/>
        <v>10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20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0</v>
      </c>
      <c r="JL103" s="419">
        <f t="shared" si="35"/>
        <v>0</v>
      </c>
      <c r="JM103" s="419">
        <f t="shared" si="35"/>
        <v>6</v>
      </c>
      <c r="JN103" s="419">
        <f t="shared" si="35"/>
        <v>45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8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20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20</v>
      </c>
      <c r="KG103" s="419">
        <f t="shared" si="35"/>
        <v>0</v>
      </c>
      <c r="KH103" s="419">
        <f t="shared" si="35"/>
        <v>0</v>
      </c>
      <c r="KI103" s="419">
        <f t="shared" si="35"/>
        <v>0</v>
      </c>
      <c r="KJ103" s="419">
        <f t="shared" si="35"/>
        <v>0</v>
      </c>
      <c r="KK103" s="419">
        <f t="shared" si="35"/>
        <v>3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39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8</v>
      </c>
      <c r="LG103" s="419">
        <f t="shared" si="35"/>
        <v>80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1734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28</v>
      </c>
      <c r="NI103" s="419">
        <f t="shared" si="36"/>
        <v>0</v>
      </c>
      <c r="NJ103" s="419">
        <f t="shared" si="36"/>
        <v>0</v>
      </c>
      <c r="NK103" s="419">
        <f t="shared" si="36"/>
        <v>50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03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6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34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7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36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7</v>
      </c>
      <c r="DX104" s="419">
        <f t="shared" si="38"/>
        <v>0</v>
      </c>
      <c r="DY104" s="419">
        <f t="shared" si="38"/>
        <v>0</v>
      </c>
      <c r="DZ104" s="419">
        <f t="shared" si="38"/>
        <v>88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13</v>
      </c>
      <c r="ES104" s="419">
        <f t="shared" si="39"/>
        <v>0</v>
      </c>
      <c r="ET104" s="419">
        <f t="shared" si="39"/>
        <v>0</v>
      </c>
      <c r="EU104" s="419">
        <f t="shared" si="39"/>
        <v>174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87</v>
      </c>
      <c r="FM104" s="419">
        <f t="shared" si="39"/>
        <v>87</v>
      </c>
      <c r="FN104" s="419">
        <f t="shared" si="39"/>
        <v>0</v>
      </c>
      <c r="FO104" s="419">
        <f t="shared" si="39"/>
        <v>0</v>
      </c>
      <c r="FP104" s="419">
        <f t="shared" si="39"/>
        <v>7</v>
      </c>
      <c r="FQ104" s="419">
        <f t="shared" si="39"/>
        <v>7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43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53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6</v>
      </c>
      <c r="GX104" s="419">
        <f t="shared" si="40"/>
        <v>154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7</v>
      </c>
      <c r="HC104" s="419">
        <f t="shared" si="40"/>
        <v>99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52</v>
      </c>
      <c r="HH104" s="419">
        <f t="shared" si="40"/>
        <v>102</v>
      </c>
      <c r="HI104" s="419">
        <f t="shared" si="40"/>
        <v>176</v>
      </c>
      <c r="HJ104" s="419">
        <f t="shared" si="40"/>
        <v>63</v>
      </c>
      <c r="HK104" s="419">
        <f t="shared" si="40"/>
        <v>123</v>
      </c>
      <c r="HL104" s="419">
        <f t="shared" si="40"/>
        <v>139</v>
      </c>
      <c r="HM104" s="419">
        <f t="shared" si="40"/>
        <v>0</v>
      </c>
      <c r="HN104" s="419">
        <f t="shared" si="40"/>
        <v>68</v>
      </c>
      <c r="HO104" s="419">
        <f t="shared" si="40"/>
        <v>174</v>
      </c>
      <c r="HP104" s="419">
        <f t="shared" si="40"/>
        <v>0</v>
      </c>
      <c r="HQ104" s="419">
        <f t="shared" si="40"/>
        <v>29</v>
      </c>
      <c r="HR104" s="419">
        <f t="shared" si="40"/>
        <v>39</v>
      </c>
      <c r="HS104" s="419">
        <f t="shared" si="40"/>
        <v>0</v>
      </c>
      <c r="HT104" s="419">
        <f t="shared" si="40"/>
        <v>44</v>
      </c>
      <c r="HU104" s="419">
        <f t="shared" si="40"/>
        <v>35</v>
      </c>
      <c r="HV104" s="419">
        <f t="shared" si="40"/>
        <v>0</v>
      </c>
      <c r="HW104" s="419">
        <f t="shared" si="40"/>
        <v>12</v>
      </c>
      <c r="HX104" s="419">
        <f t="shared" si="40"/>
        <v>20</v>
      </c>
      <c r="HY104" s="419">
        <f t="shared" si="40"/>
        <v>42</v>
      </c>
      <c r="HZ104" s="419">
        <f t="shared" si="40"/>
        <v>96</v>
      </c>
      <c r="IA104" s="419">
        <f t="shared" si="40"/>
        <v>160</v>
      </c>
      <c r="IB104" s="419">
        <f t="shared" si="40"/>
        <v>12</v>
      </c>
      <c r="IC104" s="419">
        <f t="shared" si="40"/>
        <v>96</v>
      </c>
      <c r="ID104" s="419">
        <f t="shared" si="40"/>
        <v>131</v>
      </c>
      <c r="IE104" s="419">
        <f t="shared" si="40"/>
        <v>55</v>
      </c>
      <c r="IF104" s="419">
        <f t="shared" si="40"/>
        <v>123</v>
      </c>
      <c r="IG104" s="419">
        <f t="shared" si="40"/>
        <v>219</v>
      </c>
      <c r="IH104" s="419">
        <f t="shared" si="40"/>
        <v>45</v>
      </c>
      <c r="II104" s="419">
        <f t="shared" si="40"/>
        <v>125</v>
      </c>
      <c r="IJ104" s="419">
        <f t="shared" si="40"/>
        <v>238</v>
      </c>
      <c r="IK104" s="419">
        <f t="shared" si="40"/>
        <v>14</v>
      </c>
      <c r="IL104" s="419">
        <f t="shared" si="40"/>
        <v>20</v>
      </c>
      <c r="IM104" s="419">
        <f t="shared" si="40"/>
        <v>9</v>
      </c>
      <c r="IN104" s="419">
        <f t="shared" si="40"/>
        <v>30</v>
      </c>
      <c r="IO104" s="419">
        <f t="shared" si="40"/>
        <v>22</v>
      </c>
      <c r="IP104" s="419">
        <f t="shared" si="40"/>
        <v>2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0</v>
      </c>
      <c r="IU104" s="419">
        <f t="shared" si="40"/>
        <v>0</v>
      </c>
      <c r="IV104" s="419">
        <f t="shared" si="40"/>
        <v>51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141</v>
      </c>
      <c r="JF104" s="419">
        <f t="shared" si="41"/>
        <v>0</v>
      </c>
      <c r="JG104" s="419">
        <f t="shared" si="41"/>
        <v>30</v>
      </c>
      <c r="JH104" s="419">
        <f t="shared" si="41"/>
        <v>39</v>
      </c>
      <c r="JI104" s="419">
        <f t="shared" si="41"/>
        <v>12</v>
      </c>
      <c r="JJ104" s="419">
        <f t="shared" si="41"/>
        <v>68</v>
      </c>
      <c r="JK104" s="419">
        <f t="shared" si="41"/>
        <v>83</v>
      </c>
      <c r="JL104" s="419">
        <f t="shared" si="41"/>
        <v>0</v>
      </c>
      <c r="JM104" s="419">
        <f t="shared" si="41"/>
        <v>52</v>
      </c>
      <c r="JN104" s="419">
        <f t="shared" si="41"/>
        <v>43</v>
      </c>
      <c r="JO104" s="419">
        <f t="shared" si="41"/>
        <v>0</v>
      </c>
      <c r="JP104" s="419">
        <f t="shared" si="41"/>
        <v>0</v>
      </c>
      <c r="JQ104" s="419">
        <f t="shared" si="41"/>
        <v>0</v>
      </c>
      <c r="JR104" s="419">
        <f t="shared" si="41"/>
        <v>0</v>
      </c>
      <c r="JS104" s="419">
        <f t="shared" si="41"/>
        <v>16</v>
      </c>
      <c r="JT104" s="419">
        <f t="shared" si="41"/>
        <v>54</v>
      </c>
      <c r="JU104" s="419">
        <f t="shared" si="41"/>
        <v>0</v>
      </c>
      <c r="JV104" s="419">
        <f t="shared" si="41"/>
        <v>36</v>
      </c>
      <c r="JW104" s="419">
        <f t="shared" si="41"/>
        <v>46</v>
      </c>
      <c r="JX104" s="419">
        <f t="shared" si="41"/>
        <v>12</v>
      </c>
      <c r="JY104" s="419">
        <f t="shared" si="41"/>
        <v>39</v>
      </c>
      <c r="JZ104" s="419">
        <f t="shared" si="41"/>
        <v>104</v>
      </c>
      <c r="KA104" s="419">
        <f t="shared" si="41"/>
        <v>0</v>
      </c>
      <c r="KB104" s="419">
        <f t="shared" si="41"/>
        <v>0</v>
      </c>
      <c r="KC104" s="419">
        <f t="shared" si="41"/>
        <v>0</v>
      </c>
      <c r="KD104" s="419">
        <f t="shared" si="41"/>
        <v>15</v>
      </c>
      <c r="KE104" s="419">
        <f t="shared" si="41"/>
        <v>50</v>
      </c>
      <c r="KF104" s="419">
        <f t="shared" si="41"/>
        <v>98</v>
      </c>
      <c r="KG104" s="419">
        <f t="shared" si="41"/>
        <v>45</v>
      </c>
      <c r="KH104" s="419">
        <f t="shared" si="41"/>
        <v>116</v>
      </c>
      <c r="KI104" s="419">
        <f t="shared" si="41"/>
        <v>123</v>
      </c>
      <c r="KJ104" s="419">
        <f t="shared" si="41"/>
        <v>42</v>
      </c>
      <c r="KK104" s="419">
        <f t="shared" si="41"/>
        <v>53</v>
      </c>
      <c r="KL104" s="419">
        <f t="shared" si="41"/>
        <v>140</v>
      </c>
      <c r="KM104" s="419">
        <f t="shared" si="41"/>
        <v>0</v>
      </c>
      <c r="KN104" s="419">
        <f t="shared" si="41"/>
        <v>0</v>
      </c>
      <c r="KO104" s="419">
        <f t="shared" si="41"/>
        <v>68</v>
      </c>
      <c r="KP104" s="419">
        <f t="shared" si="41"/>
        <v>54</v>
      </c>
      <c r="KQ104" s="419">
        <f t="shared" si="41"/>
        <v>75</v>
      </c>
      <c r="KR104" s="419">
        <f t="shared" si="41"/>
        <v>236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321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123</v>
      </c>
      <c r="MV104" s="419">
        <f t="shared" si="42"/>
        <v>1227</v>
      </c>
      <c r="MW104" s="419">
        <f t="shared" si="42"/>
        <v>513</v>
      </c>
      <c r="MX104" s="419">
        <f t="shared" si="42"/>
        <v>94</v>
      </c>
      <c r="MY104" s="419">
        <f t="shared" si="42"/>
        <v>536</v>
      </c>
      <c r="MZ104" s="419">
        <f t="shared" si="42"/>
        <v>3828</v>
      </c>
      <c r="NA104" s="419">
        <f t="shared" si="42"/>
        <v>0</v>
      </c>
      <c r="NB104" s="419">
        <f t="shared" si="42"/>
        <v>8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23</v>
      </c>
      <c r="NJ104" s="419">
        <f t="shared" si="42"/>
        <v>0</v>
      </c>
      <c r="NK104" s="419">
        <f t="shared" si="42"/>
        <v>57</v>
      </c>
      <c r="NL104" s="419">
        <f t="shared" si="42"/>
        <v>415</v>
      </c>
      <c r="NM104" s="419">
        <f t="shared" si="42"/>
        <v>0</v>
      </c>
      <c r="NN104" s="419">
        <f t="shared" si="42"/>
        <v>0</v>
      </c>
      <c r="NO104" s="419">
        <f t="shared" si="42"/>
        <v>2</v>
      </c>
      <c r="NP104" s="419">
        <f t="shared" si="42"/>
        <v>0</v>
      </c>
      <c r="NQ104" s="419">
        <f t="shared" si="42"/>
        <v>11</v>
      </c>
      <c r="NR104" s="419">
        <f t="shared" si="42"/>
        <v>3</v>
      </c>
    </row>
    <row r="105" spans="1:382" ht="17.25" customHeight="1" x14ac:dyDescent="0.25">
      <c r="A105" s="418">
        <v>6</v>
      </c>
      <c r="B105" s="802" t="s">
        <v>302</v>
      </c>
      <c r="C105" s="803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58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58</v>
      </c>
      <c r="FM105" s="419">
        <f t="shared" si="45"/>
        <v>58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4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1</v>
      </c>
      <c r="GS105" s="419">
        <f t="shared" si="46"/>
        <v>0</v>
      </c>
      <c r="GT105" s="419">
        <f t="shared" si="46"/>
        <v>0</v>
      </c>
      <c r="GU105" s="419">
        <f t="shared" si="46"/>
        <v>4</v>
      </c>
      <c r="GV105" s="419">
        <f t="shared" si="46"/>
        <v>8</v>
      </c>
      <c r="GW105" s="419">
        <f t="shared" si="46"/>
        <v>13</v>
      </c>
      <c r="GX105" s="419">
        <f t="shared" si="46"/>
        <v>0</v>
      </c>
      <c r="GY105" s="419">
        <f t="shared" si="46"/>
        <v>0</v>
      </c>
      <c r="GZ105" s="419">
        <f t="shared" si="46"/>
        <v>21</v>
      </c>
      <c r="HA105" s="419">
        <f t="shared" si="46"/>
        <v>11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7</v>
      </c>
      <c r="HG105" s="419">
        <f t="shared" si="46"/>
        <v>0</v>
      </c>
      <c r="HH105" s="419">
        <f t="shared" si="46"/>
        <v>0</v>
      </c>
      <c r="HI105" s="419">
        <f t="shared" si="46"/>
        <v>59</v>
      </c>
      <c r="HJ105" s="419">
        <f t="shared" si="46"/>
        <v>0</v>
      </c>
      <c r="HK105" s="419">
        <f t="shared" si="46"/>
        <v>20</v>
      </c>
      <c r="HL105" s="419">
        <f t="shared" si="46"/>
        <v>102</v>
      </c>
      <c r="HM105" s="419">
        <f t="shared" si="46"/>
        <v>0</v>
      </c>
      <c r="HN105" s="419">
        <f t="shared" si="46"/>
        <v>0</v>
      </c>
      <c r="HO105" s="419">
        <f t="shared" si="46"/>
        <v>40</v>
      </c>
      <c r="HP105" s="419">
        <f t="shared" si="46"/>
        <v>0</v>
      </c>
      <c r="HQ105" s="419">
        <f t="shared" si="46"/>
        <v>2</v>
      </c>
      <c r="HR105" s="419">
        <f t="shared" si="46"/>
        <v>10</v>
      </c>
      <c r="HS105" s="419">
        <f t="shared" si="46"/>
        <v>0</v>
      </c>
      <c r="HT105" s="419">
        <f t="shared" si="46"/>
        <v>0</v>
      </c>
      <c r="HU105" s="419">
        <f t="shared" si="46"/>
        <v>45</v>
      </c>
      <c r="HV105" s="419">
        <f t="shared" si="46"/>
        <v>0</v>
      </c>
      <c r="HW105" s="419">
        <f t="shared" si="46"/>
        <v>0</v>
      </c>
      <c r="HX105" s="419">
        <f t="shared" si="46"/>
        <v>21</v>
      </c>
      <c r="HY105" s="419">
        <f t="shared" si="46"/>
        <v>0</v>
      </c>
      <c r="HZ105" s="419">
        <f t="shared" si="46"/>
        <v>0</v>
      </c>
      <c r="IA105" s="419">
        <f t="shared" si="46"/>
        <v>59</v>
      </c>
      <c r="IB105" s="419">
        <f t="shared" si="46"/>
        <v>0</v>
      </c>
      <c r="IC105" s="419">
        <f t="shared" si="46"/>
        <v>10</v>
      </c>
      <c r="ID105" s="419">
        <f t="shared" si="46"/>
        <v>84</v>
      </c>
      <c r="IE105" s="419">
        <f t="shared" si="46"/>
        <v>0</v>
      </c>
      <c r="IF105" s="419">
        <f t="shared" si="46"/>
        <v>20</v>
      </c>
      <c r="IG105" s="419">
        <f t="shared" si="46"/>
        <v>156</v>
      </c>
      <c r="IH105" s="419">
        <f t="shared" si="46"/>
        <v>0</v>
      </c>
      <c r="II105" s="419">
        <f t="shared" si="46"/>
        <v>3</v>
      </c>
      <c r="IJ105" s="419">
        <f t="shared" si="46"/>
        <v>9</v>
      </c>
      <c r="IK105" s="419">
        <f t="shared" si="46"/>
        <v>0</v>
      </c>
      <c r="IL105" s="419">
        <f t="shared" si="46"/>
        <v>0</v>
      </c>
      <c r="IM105" s="419">
        <f t="shared" si="46"/>
        <v>22</v>
      </c>
      <c r="IN105" s="419">
        <f t="shared" si="46"/>
        <v>0</v>
      </c>
      <c r="IO105" s="419">
        <f t="shared" si="46"/>
        <v>0</v>
      </c>
      <c r="IP105" s="419">
        <f t="shared" si="46"/>
        <v>6</v>
      </c>
      <c r="IQ105" s="419">
        <f t="shared" si="46"/>
        <v>0</v>
      </c>
      <c r="IR105" s="419">
        <f t="shared" si="46"/>
        <v>0</v>
      </c>
      <c r="IS105" s="419">
        <f t="shared" si="46"/>
        <v>6</v>
      </c>
      <c r="IT105" s="419">
        <f t="shared" si="46"/>
        <v>0</v>
      </c>
      <c r="IU105" s="419">
        <f t="shared" si="46"/>
        <v>3</v>
      </c>
      <c r="IV105" s="419">
        <f t="shared" si="46"/>
        <v>9</v>
      </c>
      <c r="IW105" s="419">
        <f t="shared" si="46"/>
        <v>0</v>
      </c>
      <c r="IX105" s="419">
        <f t="shared" si="46"/>
        <v>15</v>
      </c>
      <c r="IY105" s="419">
        <f t="shared" si="46"/>
        <v>59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54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</v>
      </c>
      <c r="JU105" s="419">
        <f t="shared" si="47"/>
        <v>0</v>
      </c>
      <c r="JV105" s="419">
        <f t="shared" si="47"/>
        <v>0</v>
      </c>
      <c r="JW105" s="419">
        <f t="shared" si="47"/>
        <v>31</v>
      </c>
      <c r="JX105" s="419">
        <f t="shared" si="47"/>
        <v>0</v>
      </c>
      <c r="JY105" s="419">
        <f t="shared" si="47"/>
        <v>0</v>
      </c>
      <c r="JZ105" s="419">
        <f t="shared" si="47"/>
        <v>27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27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52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20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10</v>
      </c>
      <c r="MW105" s="419">
        <f t="shared" si="48"/>
        <v>4</v>
      </c>
      <c r="MX105" s="419">
        <f t="shared" si="48"/>
        <v>0</v>
      </c>
      <c r="MY105" s="419">
        <f t="shared" si="48"/>
        <v>136</v>
      </c>
      <c r="MZ105" s="419">
        <f t="shared" si="48"/>
        <v>1926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6</v>
      </c>
      <c r="NJ105" s="419">
        <f t="shared" si="48"/>
        <v>0</v>
      </c>
      <c r="NK105" s="419">
        <f t="shared" si="48"/>
        <v>29</v>
      </c>
      <c r="NL105" s="419">
        <f t="shared" si="48"/>
        <v>105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03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2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2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2</v>
      </c>
      <c r="ES106" s="419">
        <f t="shared" si="51"/>
        <v>0</v>
      </c>
      <c r="ET106" s="419">
        <f t="shared" si="51"/>
        <v>0</v>
      </c>
      <c r="EU106" s="419">
        <f t="shared" si="51"/>
        <v>87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58</v>
      </c>
      <c r="FM106" s="419">
        <f t="shared" si="51"/>
        <v>116</v>
      </c>
      <c r="FN106" s="419">
        <f t="shared" si="51"/>
        <v>0</v>
      </c>
      <c r="FO106" s="419">
        <f t="shared" si="51"/>
        <v>0</v>
      </c>
      <c r="FP106" s="419">
        <f t="shared" si="51"/>
        <v>2</v>
      </c>
      <c r="FQ106" s="419">
        <f t="shared" si="51"/>
        <v>2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2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0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0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0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0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74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10</v>
      </c>
      <c r="IF106" s="419">
        <f t="shared" si="52"/>
        <v>78</v>
      </c>
      <c r="IG106" s="419">
        <f t="shared" si="52"/>
        <v>346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1</v>
      </c>
      <c r="JT106" s="419">
        <f t="shared" si="53"/>
        <v>17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0</v>
      </c>
      <c r="JZ106" s="419">
        <f t="shared" si="53"/>
        <v>24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0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0</v>
      </c>
      <c r="KK106" s="419">
        <f t="shared" si="53"/>
        <v>6</v>
      </c>
      <c r="KL106" s="419">
        <f t="shared" si="53"/>
        <v>132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0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0</v>
      </c>
      <c r="HB107" s="419">
        <f t="shared" si="58"/>
        <v>0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0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55</v>
      </c>
      <c r="HL107" s="419">
        <f t="shared" si="58"/>
        <v>84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60</v>
      </c>
      <c r="IG107" s="419">
        <f t="shared" si="58"/>
        <v>110</v>
      </c>
      <c r="IH107" s="419">
        <f t="shared" si="58"/>
        <v>0</v>
      </c>
      <c r="II107" s="419">
        <f t="shared" si="58"/>
        <v>55</v>
      </c>
      <c r="IJ107" s="419">
        <f t="shared" si="58"/>
        <v>60</v>
      </c>
      <c r="IK107" s="419">
        <f t="shared" si="58"/>
        <v>0</v>
      </c>
      <c r="IL107" s="419">
        <f t="shared" si="58"/>
        <v>22</v>
      </c>
      <c r="IM107" s="419">
        <f t="shared" si="58"/>
        <v>24</v>
      </c>
      <c r="IN107" s="419">
        <f t="shared" si="58"/>
        <v>0</v>
      </c>
      <c r="IO107" s="419">
        <f t="shared" si="58"/>
        <v>2</v>
      </c>
      <c r="IP107" s="419">
        <f t="shared" si="58"/>
        <v>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135</v>
      </c>
      <c r="JF107" s="419">
        <f t="shared" si="59"/>
        <v>0</v>
      </c>
      <c r="JG107" s="419">
        <f t="shared" si="59"/>
        <v>1</v>
      </c>
      <c r="JH107" s="419">
        <f t="shared" si="59"/>
        <v>3</v>
      </c>
      <c r="JI107" s="419">
        <f t="shared" si="59"/>
        <v>0</v>
      </c>
      <c r="JJ107" s="419">
        <f t="shared" si="59"/>
        <v>1</v>
      </c>
      <c r="JK107" s="419">
        <f t="shared" si="59"/>
        <v>3</v>
      </c>
      <c r="JL107" s="419">
        <f t="shared" si="59"/>
        <v>0</v>
      </c>
      <c r="JM107" s="419">
        <f t="shared" si="59"/>
        <v>4</v>
      </c>
      <c r="JN107" s="419">
        <f t="shared" si="59"/>
        <v>18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2</v>
      </c>
      <c r="JT107" s="419">
        <f t="shared" si="59"/>
        <v>7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2</v>
      </c>
      <c r="JZ107" s="419">
        <f t="shared" si="59"/>
        <v>24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19</v>
      </c>
      <c r="KG107" s="419">
        <f t="shared" si="59"/>
        <v>0</v>
      </c>
      <c r="KH107" s="419">
        <f t="shared" si="59"/>
        <v>0</v>
      </c>
      <c r="KI107" s="419">
        <f t="shared" si="59"/>
        <v>4</v>
      </c>
      <c r="KJ107" s="419">
        <f t="shared" si="59"/>
        <v>0</v>
      </c>
      <c r="KK107" s="419">
        <f t="shared" si="59"/>
        <v>3</v>
      </c>
      <c r="KL107" s="419">
        <f t="shared" si="59"/>
        <v>135</v>
      </c>
      <c r="KM107" s="419">
        <f t="shared" si="59"/>
        <v>0</v>
      </c>
      <c r="KN107" s="419">
        <f t="shared" si="59"/>
        <v>0</v>
      </c>
      <c r="KO107" s="419">
        <f t="shared" si="59"/>
        <v>12</v>
      </c>
      <c r="KP107" s="419">
        <f t="shared" si="59"/>
        <v>0</v>
      </c>
      <c r="KQ107" s="419">
        <f t="shared" si="59"/>
        <v>0</v>
      </c>
      <c r="KR107" s="419">
        <f t="shared" si="59"/>
        <v>5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9</v>
      </c>
      <c r="LG107" s="419">
        <f t="shared" si="59"/>
        <v>97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21</v>
      </c>
      <c r="MX107" s="419">
        <f t="shared" si="60"/>
        <v>0</v>
      </c>
      <c r="MY107" s="419">
        <f t="shared" si="60"/>
        <v>116</v>
      </c>
      <c r="MZ107" s="419">
        <f t="shared" si="60"/>
        <v>1567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12</v>
      </c>
      <c r="NI107" s="419">
        <f t="shared" si="60"/>
        <v>18</v>
      </c>
      <c r="NJ107" s="419">
        <f t="shared" si="60"/>
        <v>0</v>
      </c>
      <c r="NK107" s="419">
        <f t="shared" si="60"/>
        <v>84</v>
      </c>
      <c r="NL107" s="419">
        <f t="shared" si="60"/>
        <v>90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29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58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32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23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0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1422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48</v>
      </c>
      <c r="NL108" s="419">
        <f t="shared" si="66"/>
        <v>425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18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12</v>
      </c>
      <c r="N109" s="155">
        <v>6</v>
      </c>
      <c r="O109" s="155">
        <v>0</v>
      </c>
      <c r="P109" s="155">
        <v>1</v>
      </c>
      <c r="Q109" s="155">
        <v>1</v>
      </c>
      <c r="R109" s="155">
        <v>1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2</v>
      </c>
      <c r="AG109" s="154">
        <f>(Ene!AG109+Ene!BB109)-Ene!DM109</f>
        <v>11</v>
      </c>
      <c r="AH109" s="154">
        <f>(Ene!AH109+Ene!BC109)-Ene!DN109</f>
        <v>10</v>
      </c>
      <c r="AI109" s="154">
        <f>(Ene!AI109+Ene!BD109)-Ene!DO109</f>
        <v>5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5</v>
      </c>
      <c r="AO109" s="154">
        <f>(Ene!AO109+Ene!BJ109)-Ene!DU109</f>
        <v>3</v>
      </c>
      <c r="AP109" s="154">
        <f>(Ene!AP109+Ene!BK109)-Ene!DV109</f>
        <v>7</v>
      </c>
      <c r="AQ109" s="154">
        <f>(Ene!AQ109+Ene!BL109)-Ene!DW109</f>
        <v>12</v>
      </c>
      <c r="AR109" s="154">
        <f>(Ene!AR109+Ene!BM109)-Ene!DX109</f>
        <v>6</v>
      </c>
      <c r="AS109" s="154">
        <f>(Ene!AS109+Ene!BN109)-Ene!DY109</f>
        <v>1</v>
      </c>
      <c r="AT109" s="154">
        <v>84</v>
      </c>
      <c r="AU109" s="155"/>
      <c r="AV109" s="155"/>
      <c r="AW109" s="155"/>
      <c r="AX109" s="155"/>
      <c r="AY109" s="155"/>
      <c r="AZ109" s="155"/>
      <c r="BA109" s="155">
        <v>6</v>
      </c>
      <c r="BB109" s="155">
        <v>22</v>
      </c>
      <c r="BC109" s="155">
        <v>111</v>
      </c>
      <c r="BD109" s="155">
        <v>53</v>
      </c>
      <c r="BE109" s="155">
        <v>0</v>
      </c>
      <c r="BF109" s="155">
        <v>9</v>
      </c>
      <c r="BG109" s="155">
        <v>11</v>
      </c>
      <c r="BH109" s="155">
        <v>8</v>
      </c>
      <c r="BI109" s="155">
        <v>12</v>
      </c>
      <c r="BJ109" s="155">
        <v>28</v>
      </c>
      <c r="BK109" s="155">
        <v>30</v>
      </c>
      <c r="BL109" s="155">
        <v>149</v>
      </c>
      <c r="BM109" s="155">
        <v>55</v>
      </c>
      <c r="BN109" s="156">
        <v>4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81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8</v>
      </c>
      <c r="DM109" s="155">
        <v>24</v>
      </c>
      <c r="DN109" s="155">
        <v>109</v>
      </c>
      <c r="DO109" s="155">
        <v>49</v>
      </c>
      <c r="DP109" s="155">
        <v>0</v>
      </c>
      <c r="DQ109" s="155">
        <v>9</v>
      </c>
      <c r="DR109" s="155">
        <v>9</v>
      </c>
      <c r="DS109" s="155">
        <v>7</v>
      </c>
      <c r="DT109" s="155">
        <v>17</v>
      </c>
      <c r="DU109" s="155">
        <v>30</v>
      </c>
      <c r="DV109" s="155">
        <v>32</v>
      </c>
      <c r="DW109" s="155">
        <v>147</v>
      </c>
      <c r="DX109" s="155">
        <v>55</v>
      </c>
      <c r="DY109" s="156">
        <v>5</v>
      </c>
      <c r="DZ109" s="154">
        <v>459</v>
      </c>
      <c r="EA109" s="155"/>
      <c r="EB109" s="155"/>
      <c r="EC109" s="155"/>
      <c r="ED109" s="155"/>
      <c r="EE109" s="155"/>
      <c r="EF109" s="155"/>
      <c r="EG109" s="155">
        <v>41</v>
      </c>
      <c r="EH109" s="155">
        <v>258</v>
      </c>
      <c r="EI109" s="155">
        <v>341</v>
      </c>
      <c r="EJ109" s="155">
        <v>211</v>
      </c>
      <c r="EK109" s="155">
        <v>0</v>
      </c>
      <c r="EL109" s="155">
        <v>9</v>
      </c>
      <c r="EM109" s="155">
        <v>29</v>
      </c>
      <c r="EN109" s="155">
        <v>30</v>
      </c>
      <c r="EO109" s="155">
        <v>60</v>
      </c>
      <c r="EP109" s="155">
        <v>129</v>
      </c>
      <c r="EQ109" s="155">
        <v>136</v>
      </c>
      <c r="ER109" s="155">
        <v>368</v>
      </c>
      <c r="ES109" s="155">
        <v>125</v>
      </c>
      <c r="ET109" s="156">
        <v>16</v>
      </c>
      <c r="EU109" s="154">
        <f>D109*28</f>
        <v>504</v>
      </c>
      <c r="EV109" s="154">
        <f t="shared" ref="EV109:FO109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56</v>
      </c>
      <c r="FC109" s="154">
        <f t="shared" si="67"/>
        <v>336</v>
      </c>
      <c r="FD109" s="154">
        <f t="shared" si="67"/>
        <v>336</v>
      </c>
      <c r="FE109" s="154">
        <f t="shared" si="67"/>
        <v>168</v>
      </c>
      <c r="FF109" s="154">
        <f t="shared" si="67"/>
        <v>0</v>
      </c>
      <c r="FG109" s="154">
        <f t="shared" si="67"/>
        <v>28</v>
      </c>
      <c r="FH109" s="154">
        <f t="shared" si="67"/>
        <v>28</v>
      </c>
      <c r="FI109" s="154">
        <f t="shared" si="67"/>
        <v>28</v>
      </c>
      <c r="FJ109" s="154">
        <f t="shared" si="67"/>
        <v>84</v>
      </c>
      <c r="FK109" s="154">
        <f t="shared" si="67"/>
        <v>224</v>
      </c>
      <c r="FL109" s="154">
        <f t="shared" si="67"/>
        <v>224</v>
      </c>
      <c r="FM109" s="154">
        <f t="shared" si="67"/>
        <v>504</v>
      </c>
      <c r="FN109" s="154">
        <f t="shared" si="67"/>
        <v>252</v>
      </c>
      <c r="FO109" s="154">
        <f t="shared" si="67"/>
        <v>28</v>
      </c>
      <c r="FP109" s="154">
        <v>121</v>
      </c>
      <c r="FQ109" s="155">
        <v>122</v>
      </c>
      <c r="FR109" s="155">
        <v>0</v>
      </c>
      <c r="FS109" s="155">
        <v>1</v>
      </c>
      <c r="FT109" s="156">
        <v>29</v>
      </c>
      <c r="FU109" s="154">
        <v>572</v>
      </c>
      <c r="FV109" s="155">
        <v>5</v>
      </c>
      <c r="FW109" s="155">
        <v>1</v>
      </c>
      <c r="FX109" s="156">
        <v>4</v>
      </c>
      <c r="FY109" s="154">
        <v>107</v>
      </c>
      <c r="FZ109" s="155">
        <v>6</v>
      </c>
      <c r="GA109" s="155">
        <v>0</v>
      </c>
      <c r="GB109" s="155">
        <v>4</v>
      </c>
      <c r="GC109" s="155">
        <v>9</v>
      </c>
      <c r="GD109" s="155">
        <v>8</v>
      </c>
      <c r="GE109" s="155">
        <v>0</v>
      </c>
      <c r="GF109" s="155">
        <v>42</v>
      </c>
      <c r="GG109" s="155">
        <v>8</v>
      </c>
      <c r="GH109" s="155">
        <v>57</v>
      </c>
      <c r="GI109" s="155">
        <v>29</v>
      </c>
      <c r="GJ109" s="155">
        <v>13</v>
      </c>
      <c r="GK109" s="155">
        <v>13</v>
      </c>
      <c r="GL109" s="156">
        <v>1</v>
      </c>
      <c r="GM109" s="154">
        <v>0</v>
      </c>
      <c r="GN109" s="155">
        <v>0</v>
      </c>
      <c r="GO109" s="155">
        <v>0</v>
      </c>
      <c r="GP109" s="155">
        <v>0</v>
      </c>
      <c r="GQ109" s="155">
        <v>58</v>
      </c>
      <c r="GR109" s="155">
        <v>17</v>
      </c>
      <c r="GS109" s="155">
        <v>4</v>
      </c>
      <c r="GT109" s="155">
        <v>4</v>
      </c>
      <c r="GU109" s="155">
        <v>158</v>
      </c>
      <c r="GV109" s="155">
        <v>2</v>
      </c>
      <c r="GW109" s="155">
        <v>431</v>
      </c>
      <c r="GX109" s="155">
        <v>381</v>
      </c>
      <c r="GY109" s="155">
        <v>182</v>
      </c>
      <c r="GZ109" s="155">
        <v>137</v>
      </c>
      <c r="HA109" s="155">
        <v>14</v>
      </c>
      <c r="HB109" s="155">
        <v>365</v>
      </c>
      <c r="HC109" s="155">
        <v>22</v>
      </c>
      <c r="HD109" s="155">
        <v>231</v>
      </c>
      <c r="HE109" s="155">
        <v>9</v>
      </c>
      <c r="HF109" s="156">
        <v>0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>
        <v>121</v>
      </c>
      <c r="LI109" s="155">
        <v>62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127</v>
      </c>
      <c r="LO109" s="155">
        <v>180</v>
      </c>
      <c r="LP109" s="155">
        <v>144</v>
      </c>
      <c r="LQ109" s="155">
        <v>90</v>
      </c>
      <c r="LR109" s="155">
        <v>157</v>
      </c>
      <c r="LS109" s="155">
        <v>305</v>
      </c>
      <c r="LT109" s="155">
        <v>28</v>
      </c>
      <c r="LU109" s="155">
        <v>65</v>
      </c>
      <c r="LV109" s="155">
        <v>0</v>
      </c>
      <c r="LW109" s="155">
        <v>0</v>
      </c>
      <c r="LX109" s="155">
        <v>0</v>
      </c>
      <c r="LY109" s="155">
        <v>38</v>
      </c>
      <c r="LZ109" s="155">
        <v>3</v>
      </c>
      <c r="MA109" s="155">
        <v>42</v>
      </c>
      <c r="MB109" s="155">
        <v>0</v>
      </c>
      <c r="MC109" s="155">
        <v>0</v>
      </c>
      <c r="MD109" s="155">
        <v>0</v>
      </c>
      <c r="ME109" s="155">
        <v>68</v>
      </c>
      <c r="MF109" s="155">
        <v>0</v>
      </c>
      <c r="MG109" s="155">
        <v>0</v>
      </c>
      <c r="MH109" s="155">
        <v>140</v>
      </c>
      <c r="MI109" s="155">
        <v>0</v>
      </c>
      <c r="MJ109" s="155">
        <v>0</v>
      </c>
      <c r="MK109" s="155">
        <v>8</v>
      </c>
      <c r="ML109" s="155">
        <v>0</v>
      </c>
      <c r="MM109" s="155">
        <v>0</v>
      </c>
      <c r="MN109" s="156">
        <v>5</v>
      </c>
      <c r="MO109" s="157">
        <v>4559</v>
      </c>
      <c r="MP109" s="155">
        <v>0</v>
      </c>
      <c r="MQ109" s="155">
        <v>0</v>
      </c>
      <c r="MR109" s="155">
        <v>2078</v>
      </c>
      <c r="MS109" s="155">
        <v>1386</v>
      </c>
      <c r="MT109" s="156">
        <v>3465</v>
      </c>
      <c r="MU109" s="157">
        <v>4371</v>
      </c>
      <c r="MV109" s="155">
        <v>6349</v>
      </c>
      <c r="MW109" s="156">
        <v>3419</v>
      </c>
      <c r="MX109" s="157">
        <v>3688</v>
      </c>
      <c r="MY109" s="155">
        <v>3140</v>
      </c>
      <c r="MZ109" s="155">
        <v>2853</v>
      </c>
      <c r="NA109" s="155"/>
      <c r="NB109" s="155"/>
      <c r="NC109" s="155"/>
      <c r="ND109" s="155"/>
      <c r="NE109" s="155"/>
      <c r="NF109" s="155"/>
      <c r="NG109" s="155">
        <v>986</v>
      </c>
      <c r="NH109" s="155">
        <v>989</v>
      </c>
      <c r="NI109" s="155">
        <v>36</v>
      </c>
      <c r="NJ109" s="155">
        <v>6659</v>
      </c>
      <c r="NK109" s="155">
        <v>1893</v>
      </c>
      <c r="NL109" s="155">
        <v>72</v>
      </c>
      <c r="NM109" s="155"/>
      <c r="NN109" s="155"/>
      <c r="NO109" s="155"/>
      <c r="NP109" s="155"/>
      <c r="NQ109" s="155"/>
      <c r="NR109" s="156">
        <v>7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 t="shared" ref="EU110:EU150" si="68">D110*29</f>
        <v>0</v>
      </c>
      <c r="EV110" s="154">
        <f t="shared" ref="EV110:FO121" si="69">E110*29</f>
        <v>0</v>
      </c>
      <c r="EW110" s="154">
        <f t="shared" si="69"/>
        <v>0</v>
      </c>
      <c r="EX110" s="154">
        <f t="shared" si="69"/>
        <v>0</v>
      </c>
      <c r="EY110" s="154">
        <f t="shared" si="69"/>
        <v>0</v>
      </c>
      <c r="EZ110" s="154">
        <f t="shared" si="69"/>
        <v>0</v>
      </c>
      <c r="FA110" s="154">
        <f t="shared" si="69"/>
        <v>0</v>
      </c>
      <c r="FB110" s="154">
        <f t="shared" si="69"/>
        <v>0</v>
      </c>
      <c r="FC110" s="154">
        <f t="shared" si="69"/>
        <v>0</v>
      </c>
      <c r="FD110" s="154">
        <f t="shared" si="69"/>
        <v>0</v>
      </c>
      <c r="FE110" s="154">
        <f t="shared" si="69"/>
        <v>0</v>
      </c>
      <c r="FF110" s="154">
        <f t="shared" si="69"/>
        <v>0</v>
      </c>
      <c r="FG110" s="154">
        <f t="shared" si="69"/>
        <v>0</v>
      </c>
      <c r="FH110" s="154">
        <f t="shared" si="69"/>
        <v>0</v>
      </c>
      <c r="FI110" s="154">
        <f t="shared" si="69"/>
        <v>0</v>
      </c>
      <c r="FJ110" s="154">
        <f t="shared" si="69"/>
        <v>0</v>
      </c>
      <c r="FK110" s="154">
        <f t="shared" si="69"/>
        <v>0</v>
      </c>
      <c r="FL110" s="154">
        <f t="shared" si="69"/>
        <v>0</v>
      </c>
      <c r="FM110" s="154">
        <f t="shared" si="69"/>
        <v>0</v>
      </c>
      <c r="FN110" s="154">
        <f t="shared" si="69"/>
        <v>0</v>
      </c>
      <c r="FO110" s="154">
        <f t="shared" si="69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si="68"/>
        <v>0</v>
      </c>
      <c r="EV111" s="154">
        <f t="shared" si="69"/>
        <v>0</v>
      </c>
      <c r="EW111" s="154">
        <f t="shared" si="69"/>
        <v>0</v>
      </c>
      <c r="EX111" s="154">
        <f t="shared" si="69"/>
        <v>0</v>
      </c>
      <c r="EY111" s="154">
        <f t="shared" si="69"/>
        <v>0</v>
      </c>
      <c r="EZ111" s="154">
        <f t="shared" si="69"/>
        <v>0</v>
      </c>
      <c r="FA111" s="154">
        <f t="shared" si="69"/>
        <v>0</v>
      </c>
      <c r="FB111" s="154">
        <f t="shared" si="69"/>
        <v>0</v>
      </c>
      <c r="FC111" s="154">
        <f t="shared" si="69"/>
        <v>0</v>
      </c>
      <c r="FD111" s="154">
        <f t="shared" si="69"/>
        <v>0</v>
      </c>
      <c r="FE111" s="154">
        <f t="shared" si="69"/>
        <v>0</v>
      </c>
      <c r="FF111" s="154">
        <f t="shared" si="69"/>
        <v>0</v>
      </c>
      <c r="FG111" s="154">
        <f t="shared" si="69"/>
        <v>0</v>
      </c>
      <c r="FH111" s="154">
        <f t="shared" si="69"/>
        <v>0</v>
      </c>
      <c r="FI111" s="154">
        <f t="shared" si="69"/>
        <v>0</v>
      </c>
      <c r="FJ111" s="154">
        <f t="shared" si="69"/>
        <v>0</v>
      </c>
      <c r="FK111" s="154">
        <f t="shared" si="69"/>
        <v>0</v>
      </c>
      <c r="FL111" s="154">
        <f t="shared" si="69"/>
        <v>0</v>
      </c>
      <c r="FM111" s="154">
        <f t="shared" si="69"/>
        <v>0</v>
      </c>
      <c r="FN111" s="154">
        <f t="shared" si="69"/>
        <v>0</v>
      </c>
      <c r="FO111" s="154">
        <f t="shared" si="69"/>
        <v>0</v>
      </c>
      <c r="FP111" s="476"/>
      <c r="FQ111" s="477"/>
      <c r="FR111" s="477"/>
      <c r="FS111" s="477"/>
      <c r="FT111" s="478"/>
      <c r="FU111" s="476"/>
      <c r="FV111" s="477"/>
      <c r="FW111" s="477"/>
      <c r="FX111" s="478"/>
      <c r="FY111" s="476"/>
      <c r="FZ111" s="477"/>
      <c r="GA111" s="477"/>
      <c r="GB111" s="477"/>
      <c r="GC111" s="477"/>
      <c r="GD111" s="477"/>
      <c r="GE111" s="477"/>
      <c r="GF111" s="477"/>
      <c r="GG111" s="477"/>
      <c r="GH111" s="477"/>
      <c r="GI111" s="477"/>
      <c r="GJ111" s="477"/>
      <c r="GK111" s="477"/>
      <c r="GL111" s="478"/>
      <c r="GM111" s="476"/>
      <c r="GN111" s="477"/>
      <c r="GO111" s="477"/>
      <c r="GP111" s="477"/>
      <c r="GQ111" s="477"/>
      <c r="GR111" s="477">
        <v>3</v>
      </c>
      <c r="GS111" s="477"/>
      <c r="GT111" s="477"/>
      <c r="GU111" s="477"/>
      <c r="GV111" s="477"/>
      <c r="GW111" s="477">
        <v>134</v>
      </c>
      <c r="GX111" s="477"/>
      <c r="GY111" s="477"/>
      <c r="GZ111" s="477"/>
      <c r="HA111" s="477"/>
      <c r="HB111" s="477">
        <v>84</v>
      </c>
      <c r="HC111" s="477"/>
      <c r="HD111" s="477"/>
      <c r="HE111" s="477"/>
      <c r="HF111" s="478"/>
      <c r="HG111" s="476"/>
      <c r="HH111" s="477"/>
      <c r="HI111" s="477">
        <v>230</v>
      </c>
      <c r="HJ111" s="477"/>
      <c r="HK111" s="477"/>
      <c r="HL111" s="477">
        <v>209</v>
      </c>
      <c r="HM111" s="477"/>
      <c r="HN111" s="477"/>
      <c r="HO111" s="477">
        <v>68</v>
      </c>
      <c r="HP111" s="477"/>
      <c r="HQ111" s="477"/>
      <c r="HR111" s="477">
        <v>2</v>
      </c>
      <c r="HS111" s="477"/>
      <c r="HT111" s="477"/>
      <c r="HU111" s="477">
        <v>80</v>
      </c>
      <c r="HV111" s="477"/>
      <c r="HW111" s="477"/>
      <c r="HX111" s="477"/>
      <c r="HY111" s="477"/>
      <c r="HZ111" s="477"/>
      <c r="IA111" s="477">
        <v>293</v>
      </c>
      <c r="IB111" s="477"/>
      <c r="IC111" s="477"/>
      <c r="ID111" s="478">
        <v>5</v>
      </c>
      <c r="IE111" s="476"/>
      <c r="IF111" s="477"/>
      <c r="IG111" s="477">
        <v>79</v>
      </c>
      <c r="IH111" s="477"/>
      <c r="II111" s="477"/>
      <c r="IJ111" s="477">
        <v>79</v>
      </c>
      <c r="IK111" s="477"/>
      <c r="IL111" s="477"/>
      <c r="IM111" s="477">
        <v>83</v>
      </c>
      <c r="IN111" s="477"/>
      <c r="IO111" s="477"/>
      <c r="IP111" s="477">
        <v>3</v>
      </c>
      <c r="IQ111" s="477"/>
      <c r="IR111" s="477"/>
      <c r="IS111" s="477">
        <v>3</v>
      </c>
      <c r="IT111" s="477"/>
      <c r="IU111" s="477"/>
      <c r="IV111" s="478"/>
      <c r="IW111" s="476"/>
      <c r="IX111" s="477"/>
      <c r="IY111" s="477">
        <v>193</v>
      </c>
      <c r="IZ111" s="477"/>
      <c r="JA111" s="477"/>
      <c r="JB111" s="477"/>
      <c r="JC111" s="477"/>
      <c r="JD111" s="477"/>
      <c r="JE111" s="477"/>
      <c r="JF111" s="477"/>
      <c r="JG111" s="477"/>
      <c r="JH111" s="477">
        <v>36</v>
      </c>
      <c r="JI111" s="477"/>
      <c r="JJ111" s="477"/>
      <c r="JK111" s="478"/>
      <c r="JL111" s="476"/>
      <c r="JM111" s="477"/>
      <c r="JN111" s="477">
        <v>34</v>
      </c>
      <c r="JO111" s="477"/>
      <c r="JP111" s="477"/>
      <c r="JQ111" s="477"/>
      <c r="JR111" s="477"/>
      <c r="JS111" s="477"/>
      <c r="JT111" s="477">
        <v>15</v>
      </c>
      <c r="JU111" s="477"/>
      <c r="JV111" s="477"/>
      <c r="JW111" s="477">
        <v>49</v>
      </c>
      <c r="JX111" s="477"/>
      <c r="JY111" s="477"/>
      <c r="JZ111" s="477"/>
      <c r="KA111" s="477"/>
      <c r="KB111" s="477"/>
      <c r="KC111" s="477"/>
      <c r="KD111" s="477"/>
      <c r="KE111" s="477"/>
      <c r="KF111" s="477"/>
      <c r="KG111" s="477"/>
      <c r="KH111" s="477"/>
      <c r="KI111" s="478">
        <v>91</v>
      </c>
      <c r="KJ111" s="476"/>
      <c r="KK111" s="477"/>
      <c r="KL111" s="477">
        <v>328</v>
      </c>
      <c r="KM111" s="477"/>
      <c r="KN111" s="477"/>
      <c r="KO111" s="477">
        <v>3</v>
      </c>
      <c r="KP111" s="477"/>
      <c r="KQ111" s="477"/>
      <c r="KR111" s="478"/>
      <c r="KS111" s="476"/>
      <c r="KT111" s="477"/>
      <c r="KU111" s="478"/>
      <c r="KV111" s="482"/>
      <c r="KW111" s="477"/>
      <c r="KX111" s="478"/>
      <c r="KY111" s="482"/>
      <c r="KZ111" s="477"/>
      <c r="LA111" s="478"/>
      <c r="LB111" s="482"/>
      <c r="LC111" s="477"/>
      <c r="LD111" s="478"/>
      <c r="LE111" s="482"/>
      <c r="LF111" s="477"/>
      <c r="LG111" s="478"/>
      <c r="LH111" s="476"/>
      <c r="LI111" s="477"/>
      <c r="LJ111" s="478"/>
      <c r="LK111" s="476"/>
      <c r="LL111" s="477"/>
      <c r="LM111" s="477"/>
      <c r="LN111" s="477"/>
      <c r="LO111" s="477"/>
      <c r="LP111" s="477"/>
      <c r="LQ111" s="477"/>
      <c r="LR111" s="477"/>
      <c r="LS111" s="477"/>
      <c r="LT111" s="477"/>
      <c r="LU111" s="477"/>
      <c r="LV111" s="477"/>
      <c r="LW111" s="477"/>
      <c r="LX111" s="477"/>
      <c r="LY111" s="477"/>
      <c r="LZ111" s="477"/>
      <c r="MA111" s="477"/>
      <c r="MB111" s="477"/>
      <c r="MC111" s="477"/>
      <c r="MD111" s="477"/>
      <c r="ME111" s="477"/>
      <c r="MF111" s="477"/>
      <c r="MG111" s="477"/>
      <c r="MH111" s="477"/>
      <c r="MI111" s="477"/>
      <c r="MJ111" s="477"/>
      <c r="MK111" s="477"/>
      <c r="ML111" s="477"/>
      <c r="MM111" s="477"/>
      <c r="MN111" s="478"/>
      <c r="MO111" s="482"/>
      <c r="MP111" s="477"/>
      <c r="MQ111" s="477"/>
      <c r="MR111" s="477"/>
      <c r="MS111" s="477"/>
      <c r="MT111" s="478"/>
      <c r="MU111" s="482"/>
      <c r="MV111" s="477"/>
      <c r="MW111" s="478"/>
      <c r="MX111" s="482"/>
      <c r="MY111" s="477">
        <v>21</v>
      </c>
      <c r="MZ111" s="477">
        <v>2412</v>
      </c>
      <c r="NA111" s="477"/>
      <c r="NB111" s="477"/>
      <c r="NC111" s="477"/>
      <c r="ND111" s="477"/>
      <c r="NE111" s="477"/>
      <c r="NF111" s="477"/>
      <c r="NG111" s="477"/>
      <c r="NH111" s="477"/>
      <c r="NI111" s="477">
        <v>31</v>
      </c>
      <c r="NJ111" s="477"/>
      <c r="NK111" s="477"/>
      <c r="NL111" s="477">
        <v>137</v>
      </c>
      <c r="NM111" s="477"/>
      <c r="NN111" s="477"/>
      <c r="NO111" s="477">
        <v>7</v>
      </c>
      <c r="NP111" s="477"/>
      <c r="NQ111" s="477"/>
      <c r="NR111" s="478">
        <v>16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69"/>
        <v>0</v>
      </c>
      <c r="EX112" s="154">
        <f t="shared" si="69"/>
        <v>0</v>
      </c>
      <c r="EY112" s="154">
        <f t="shared" si="69"/>
        <v>0</v>
      </c>
      <c r="EZ112" s="154">
        <f t="shared" si="69"/>
        <v>0</v>
      </c>
      <c r="FA112" s="154">
        <f t="shared" si="69"/>
        <v>0</v>
      </c>
      <c r="FB112" s="154">
        <f t="shared" si="69"/>
        <v>0</v>
      </c>
      <c r="FC112" s="154">
        <f t="shared" si="69"/>
        <v>0</v>
      </c>
      <c r="FD112" s="154">
        <f t="shared" si="69"/>
        <v>0</v>
      </c>
      <c r="FE112" s="154">
        <f t="shared" si="69"/>
        <v>0</v>
      </c>
      <c r="FF112" s="154">
        <f t="shared" si="69"/>
        <v>0</v>
      </c>
      <c r="FG112" s="154">
        <f t="shared" si="69"/>
        <v>0</v>
      </c>
      <c r="FH112" s="154">
        <f t="shared" si="69"/>
        <v>0</v>
      </c>
      <c r="FI112" s="154">
        <f t="shared" si="69"/>
        <v>0</v>
      </c>
      <c r="FJ112" s="154">
        <f t="shared" si="69"/>
        <v>0</v>
      </c>
      <c r="FK112" s="154">
        <f t="shared" si="69"/>
        <v>0</v>
      </c>
      <c r="FL112" s="154">
        <f t="shared" si="69"/>
        <v>0</v>
      </c>
      <c r="FM112" s="154">
        <f t="shared" si="69"/>
        <v>0</v>
      </c>
      <c r="FN112" s="154">
        <f t="shared" si="69"/>
        <v>0</v>
      </c>
      <c r="FO112" s="154">
        <f t="shared" si="69"/>
        <v>0</v>
      </c>
      <c r="FP112" s="479"/>
      <c r="FQ112" s="480"/>
      <c r="FR112" s="480"/>
      <c r="FS112" s="480"/>
      <c r="FT112" s="481"/>
      <c r="FU112" s="479"/>
      <c r="FV112" s="480"/>
      <c r="FW112" s="480"/>
      <c r="FX112" s="481"/>
      <c r="FY112" s="479"/>
      <c r="FZ112" s="480"/>
      <c r="GA112" s="480"/>
      <c r="GB112" s="480"/>
      <c r="GC112" s="480"/>
      <c r="GD112" s="480"/>
      <c r="GE112" s="480"/>
      <c r="GF112" s="480"/>
      <c r="GG112" s="480"/>
      <c r="GH112" s="480"/>
      <c r="GI112" s="480"/>
      <c r="GJ112" s="480"/>
      <c r="GK112" s="480"/>
      <c r="GL112" s="481"/>
      <c r="GM112" s="479"/>
      <c r="GN112" s="480"/>
      <c r="GO112" s="480"/>
      <c r="GP112" s="480"/>
      <c r="GQ112" s="480"/>
      <c r="GR112" s="480"/>
      <c r="GS112" s="480"/>
      <c r="GT112" s="480"/>
      <c r="GU112" s="480"/>
      <c r="GV112" s="480"/>
      <c r="GW112" s="480"/>
      <c r="GX112" s="480"/>
      <c r="GY112" s="480"/>
      <c r="GZ112" s="480"/>
      <c r="HA112" s="480"/>
      <c r="HB112" s="480">
        <v>1</v>
      </c>
      <c r="HC112" s="480"/>
      <c r="HD112" s="480"/>
      <c r="HE112" s="480"/>
      <c r="HF112" s="481"/>
      <c r="HG112" s="479"/>
      <c r="HH112" s="480"/>
      <c r="HI112" s="480"/>
      <c r="HJ112" s="480"/>
      <c r="HK112" s="480"/>
      <c r="HL112" s="480"/>
      <c r="HM112" s="480"/>
      <c r="HN112" s="480"/>
      <c r="HO112" s="480"/>
      <c r="HP112" s="480"/>
      <c r="HQ112" s="480"/>
      <c r="HR112" s="480"/>
      <c r="HS112" s="480"/>
      <c r="HT112" s="480"/>
      <c r="HU112" s="480"/>
      <c r="HV112" s="480"/>
      <c r="HW112" s="480"/>
      <c r="HX112" s="480"/>
      <c r="HY112" s="480"/>
      <c r="HZ112" s="480"/>
      <c r="IA112" s="480"/>
      <c r="IB112" s="480"/>
      <c r="IC112" s="480"/>
      <c r="ID112" s="481"/>
      <c r="IE112" s="479"/>
      <c r="IF112" s="480"/>
      <c r="IG112" s="480"/>
      <c r="IH112" s="480"/>
      <c r="II112" s="480"/>
      <c r="IJ112" s="480"/>
      <c r="IK112" s="480"/>
      <c r="IL112" s="480"/>
      <c r="IM112" s="480"/>
      <c r="IN112" s="480"/>
      <c r="IO112" s="480"/>
      <c r="IP112" s="480"/>
      <c r="IQ112" s="480"/>
      <c r="IR112" s="480"/>
      <c r="IS112" s="480"/>
      <c r="IT112" s="480"/>
      <c r="IU112" s="480"/>
      <c r="IV112" s="481"/>
      <c r="IW112" s="479"/>
      <c r="IX112" s="480"/>
      <c r="IY112" s="480"/>
      <c r="IZ112" s="480"/>
      <c r="JA112" s="480"/>
      <c r="JB112" s="480"/>
      <c r="JC112" s="480"/>
      <c r="JD112" s="480"/>
      <c r="JE112" s="480"/>
      <c r="JF112" s="480"/>
      <c r="JG112" s="480"/>
      <c r="JH112" s="480"/>
      <c r="JI112" s="480"/>
      <c r="JJ112" s="480"/>
      <c r="JK112" s="481"/>
      <c r="JL112" s="479"/>
      <c r="JM112" s="480"/>
      <c r="JN112" s="480"/>
      <c r="JO112" s="480"/>
      <c r="JP112" s="480"/>
      <c r="JQ112" s="480"/>
      <c r="JR112" s="480"/>
      <c r="JS112" s="480"/>
      <c r="JT112" s="480"/>
      <c r="JU112" s="480"/>
      <c r="JV112" s="480"/>
      <c r="JW112" s="480"/>
      <c r="JX112" s="480"/>
      <c r="JY112" s="480"/>
      <c r="JZ112" s="480"/>
      <c r="KA112" s="480"/>
      <c r="KB112" s="480"/>
      <c r="KC112" s="480"/>
      <c r="KD112" s="480"/>
      <c r="KE112" s="480"/>
      <c r="KF112" s="480"/>
      <c r="KG112" s="480"/>
      <c r="KH112" s="480"/>
      <c r="KI112" s="481"/>
      <c r="KJ112" s="479"/>
      <c r="KK112" s="480"/>
      <c r="KL112" s="480"/>
      <c r="KM112" s="480"/>
      <c r="KN112" s="480"/>
      <c r="KO112" s="480"/>
      <c r="KP112" s="480"/>
      <c r="KQ112" s="480"/>
      <c r="KR112" s="481"/>
      <c r="KS112" s="479"/>
      <c r="KT112" s="480"/>
      <c r="KU112" s="481"/>
      <c r="KV112" s="483"/>
      <c r="KW112" s="480"/>
      <c r="KX112" s="481"/>
      <c r="KY112" s="483"/>
      <c r="KZ112" s="480"/>
      <c r="LA112" s="481"/>
      <c r="LB112" s="483"/>
      <c r="LC112" s="480"/>
      <c r="LD112" s="481"/>
      <c r="LE112" s="483"/>
      <c r="LF112" s="480"/>
      <c r="LG112" s="481"/>
      <c r="LH112" s="479"/>
      <c r="LI112" s="480"/>
      <c r="LJ112" s="481"/>
      <c r="LK112" s="479"/>
      <c r="LL112" s="480"/>
      <c r="LM112" s="480"/>
      <c r="LN112" s="480"/>
      <c r="LO112" s="480"/>
      <c r="LP112" s="480"/>
      <c r="LQ112" s="480"/>
      <c r="LR112" s="480"/>
      <c r="LS112" s="480"/>
      <c r="LT112" s="480"/>
      <c r="LU112" s="480"/>
      <c r="LV112" s="480"/>
      <c r="LW112" s="480"/>
      <c r="LX112" s="480"/>
      <c r="LY112" s="480"/>
      <c r="LZ112" s="480"/>
      <c r="MA112" s="480"/>
      <c r="MB112" s="480"/>
      <c r="MC112" s="480"/>
      <c r="MD112" s="480"/>
      <c r="ME112" s="480"/>
      <c r="MF112" s="480"/>
      <c r="MG112" s="480"/>
      <c r="MH112" s="480"/>
      <c r="MI112" s="480"/>
      <c r="MJ112" s="480"/>
      <c r="MK112" s="480"/>
      <c r="ML112" s="480"/>
      <c r="MM112" s="480"/>
      <c r="MN112" s="481"/>
      <c r="MO112" s="483"/>
      <c r="MP112" s="480"/>
      <c r="MQ112" s="480"/>
      <c r="MR112" s="480"/>
      <c r="MS112" s="480"/>
      <c r="MT112" s="481"/>
      <c r="MU112" s="483"/>
      <c r="MV112" s="480">
        <v>1</v>
      </c>
      <c r="MW112" s="481">
        <v>1</v>
      </c>
      <c r="MX112" s="483"/>
      <c r="MY112" s="480">
        <v>117</v>
      </c>
      <c r="MZ112" s="480">
        <v>127</v>
      </c>
      <c r="NA112" s="480"/>
      <c r="NB112" s="480"/>
      <c r="NC112" s="480"/>
      <c r="ND112" s="480"/>
      <c r="NE112" s="480"/>
      <c r="NF112" s="480"/>
      <c r="NG112" s="480"/>
      <c r="NH112" s="480"/>
      <c r="NI112" s="480"/>
      <c r="NJ112" s="480"/>
      <c r="NK112" s="480"/>
      <c r="NL112" s="480"/>
      <c r="NM112" s="480"/>
      <c r="NN112" s="480"/>
      <c r="NO112" s="480"/>
      <c r="NP112" s="480"/>
      <c r="NQ112" s="480"/>
      <c r="NR112" s="481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69"/>
        <v>0</v>
      </c>
      <c r="EX113" s="154">
        <f t="shared" si="69"/>
        <v>0</v>
      </c>
      <c r="EY113" s="154">
        <f t="shared" si="69"/>
        <v>0</v>
      </c>
      <c r="EZ113" s="154">
        <f t="shared" si="69"/>
        <v>0</v>
      </c>
      <c r="FA113" s="154">
        <f t="shared" si="69"/>
        <v>0</v>
      </c>
      <c r="FB113" s="154">
        <f t="shared" si="69"/>
        <v>0</v>
      </c>
      <c r="FC113" s="154">
        <f t="shared" si="69"/>
        <v>0</v>
      </c>
      <c r="FD113" s="154">
        <f t="shared" si="69"/>
        <v>0</v>
      </c>
      <c r="FE113" s="154">
        <f t="shared" si="69"/>
        <v>0</v>
      </c>
      <c r="FF113" s="154">
        <f t="shared" si="69"/>
        <v>0</v>
      </c>
      <c r="FG113" s="154">
        <f t="shared" si="69"/>
        <v>0</v>
      </c>
      <c r="FH113" s="154">
        <f t="shared" si="69"/>
        <v>0</v>
      </c>
      <c r="FI113" s="154">
        <f t="shared" si="69"/>
        <v>0</v>
      </c>
      <c r="FJ113" s="154">
        <f t="shared" si="69"/>
        <v>0</v>
      </c>
      <c r="FK113" s="154">
        <f t="shared" si="69"/>
        <v>0</v>
      </c>
      <c r="FL113" s="154">
        <f t="shared" si="69"/>
        <v>0</v>
      </c>
      <c r="FM113" s="154">
        <f t="shared" si="69"/>
        <v>0</v>
      </c>
      <c r="FN113" s="154">
        <f t="shared" si="69"/>
        <v>0</v>
      </c>
      <c r="FO113" s="154">
        <f t="shared" si="69"/>
        <v>0</v>
      </c>
      <c r="FP113" s="479"/>
      <c r="FQ113" s="480"/>
      <c r="FR113" s="480"/>
      <c r="FS113" s="480"/>
      <c r="FT113" s="481"/>
      <c r="FU113" s="479"/>
      <c r="FV113" s="480"/>
      <c r="FW113" s="480"/>
      <c r="FX113" s="481"/>
      <c r="FY113" s="479"/>
      <c r="FZ113" s="480"/>
      <c r="GA113" s="480"/>
      <c r="GB113" s="480"/>
      <c r="GC113" s="480"/>
      <c r="GD113" s="480"/>
      <c r="GE113" s="480"/>
      <c r="GF113" s="480"/>
      <c r="GG113" s="480"/>
      <c r="GH113" s="480"/>
      <c r="GI113" s="480"/>
      <c r="GJ113" s="480"/>
      <c r="GK113" s="480"/>
      <c r="GL113" s="481"/>
      <c r="GM113" s="479"/>
      <c r="GN113" s="480"/>
      <c r="GO113" s="480"/>
      <c r="GP113" s="480"/>
      <c r="GQ113" s="480"/>
      <c r="GR113" s="480">
        <v>1</v>
      </c>
      <c r="GS113" s="480"/>
      <c r="GT113" s="480"/>
      <c r="GU113" s="480"/>
      <c r="GV113" s="480"/>
      <c r="GW113" s="480"/>
      <c r="GX113" s="480"/>
      <c r="GY113" s="480"/>
      <c r="GZ113" s="480"/>
      <c r="HA113" s="480"/>
      <c r="HB113" s="480"/>
      <c r="HC113" s="480"/>
      <c r="HD113" s="480"/>
      <c r="HE113" s="480"/>
      <c r="HF113" s="481"/>
      <c r="HG113" s="479"/>
      <c r="HH113" s="480"/>
      <c r="HI113" s="480"/>
      <c r="HJ113" s="480"/>
      <c r="HK113" s="480"/>
      <c r="HL113" s="480"/>
      <c r="HM113" s="480"/>
      <c r="HN113" s="480"/>
      <c r="HO113" s="480"/>
      <c r="HP113" s="480"/>
      <c r="HQ113" s="480"/>
      <c r="HR113" s="480"/>
      <c r="HS113" s="480"/>
      <c r="HT113" s="480"/>
      <c r="HU113" s="480"/>
      <c r="HV113" s="480"/>
      <c r="HW113" s="480"/>
      <c r="HX113" s="480"/>
      <c r="HY113" s="480"/>
      <c r="HZ113" s="480"/>
      <c r="IA113" s="480"/>
      <c r="IB113" s="480"/>
      <c r="IC113" s="480"/>
      <c r="ID113" s="481"/>
      <c r="IE113" s="479"/>
      <c r="IF113" s="480"/>
      <c r="IG113" s="480"/>
      <c r="IH113" s="480"/>
      <c r="II113" s="480"/>
      <c r="IJ113" s="480"/>
      <c r="IK113" s="480"/>
      <c r="IL113" s="480"/>
      <c r="IM113" s="480"/>
      <c r="IN113" s="480"/>
      <c r="IO113" s="480"/>
      <c r="IP113" s="480"/>
      <c r="IQ113" s="480"/>
      <c r="IR113" s="480"/>
      <c r="IS113" s="480"/>
      <c r="IT113" s="480"/>
      <c r="IU113" s="480"/>
      <c r="IV113" s="481"/>
      <c r="IW113" s="479"/>
      <c r="IX113" s="480"/>
      <c r="IY113" s="480"/>
      <c r="IZ113" s="480"/>
      <c r="JA113" s="480"/>
      <c r="JB113" s="480"/>
      <c r="JC113" s="480"/>
      <c r="JD113" s="480"/>
      <c r="JE113" s="480"/>
      <c r="JF113" s="480"/>
      <c r="JG113" s="480"/>
      <c r="JH113" s="480"/>
      <c r="JI113" s="480"/>
      <c r="JJ113" s="480"/>
      <c r="JK113" s="481"/>
      <c r="JL113" s="479"/>
      <c r="JM113" s="480"/>
      <c r="JN113" s="480"/>
      <c r="JO113" s="480"/>
      <c r="JP113" s="480"/>
      <c r="JQ113" s="480"/>
      <c r="JR113" s="480"/>
      <c r="JS113" s="480"/>
      <c r="JT113" s="480"/>
      <c r="JU113" s="480"/>
      <c r="JV113" s="480"/>
      <c r="JW113" s="480"/>
      <c r="JX113" s="480"/>
      <c r="JY113" s="480"/>
      <c r="JZ113" s="480"/>
      <c r="KA113" s="480"/>
      <c r="KB113" s="480"/>
      <c r="KC113" s="480"/>
      <c r="KD113" s="480"/>
      <c r="KE113" s="480"/>
      <c r="KF113" s="480"/>
      <c r="KG113" s="480"/>
      <c r="KH113" s="480"/>
      <c r="KI113" s="481"/>
      <c r="KJ113" s="479"/>
      <c r="KK113" s="480"/>
      <c r="KL113" s="480"/>
      <c r="KM113" s="480"/>
      <c r="KN113" s="480"/>
      <c r="KO113" s="480"/>
      <c r="KP113" s="480"/>
      <c r="KQ113" s="480"/>
      <c r="KR113" s="481"/>
      <c r="KS113" s="479"/>
      <c r="KT113" s="480"/>
      <c r="KU113" s="481"/>
      <c r="KV113" s="483"/>
      <c r="KW113" s="480"/>
      <c r="KX113" s="481"/>
      <c r="KY113" s="483"/>
      <c r="KZ113" s="480"/>
      <c r="LA113" s="481"/>
      <c r="LB113" s="483"/>
      <c r="LC113" s="480"/>
      <c r="LD113" s="481"/>
      <c r="LE113" s="483"/>
      <c r="LF113" s="480"/>
      <c r="LG113" s="481"/>
      <c r="LH113" s="479"/>
      <c r="LI113" s="480"/>
      <c r="LJ113" s="481"/>
      <c r="LK113" s="479"/>
      <c r="LL113" s="480"/>
      <c r="LM113" s="480"/>
      <c r="LN113" s="480"/>
      <c r="LO113" s="480"/>
      <c r="LP113" s="480"/>
      <c r="LQ113" s="480"/>
      <c r="LR113" s="480"/>
      <c r="LS113" s="480"/>
      <c r="LT113" s="480"/>
      <c r="LU113" s="480"/>
      <c r="LV113" s="480"/>
      <c r="LW113" s="480"/>
      <c r="LX113" s="480"/>
      <c r="LY113" s="480"/>
      <c r="LZ113" s="480"/>
      <c r="MA113" s="480"/>
      <c r="MB113" s="480"/>
      <c r="MC113" s="480"/>
      <c r="MD113" s="480"/>
      <c r="ME113" s="480"/>
      <c r="MF113" s="480"/>
      <c r="MG113" s="480"/>
      <c r="MH113" s="480"/>
      <c r="MI113" s="480"/>
      <c r="MJ113" s="480"/>
      <c r="MK113" s="480"/>
      <c r="ML113" s="480"/>
      <c r="MM113" s="480"/>
      <c r="MN113" s="481"/>
      <c r="MO113" s="483"/>
      <c r="MP113" s="480"/>
      <c r="MQ113" s="480"/>
      <c r="MR113" s="480"/>
      <c r="MS113" s="480"/>
      <c r="MT113" s="481"/>
      <c r="MU113" s="483"/>
      <c r="MV113" s="480">
        <v>3</v>
      </c>
      <c r="MW113" s="481">
        <v>6</v>
      </c>
      <c r="MX113" s="483"/>
      <c r="MY113" s="480"/>
      <c r="MZ113" s="480">
        <v>172</v>
      </c>
      <c r="NA113" s="480"/>
      <c r="NB113" s="480"/>
      <c r="NC113" s="480"/>
      <c r="ND113" s="480"/>
      <c r="NE113" s="480"/>
      <c r="NF113" s="480"/>
      <c r="NG113" s="480"/>
      <c r="NH113" s="480"/>
      <c r="NI113" s="480"/>
      <c r="NJ113" s="480"/>
      <c r="NK113" s="480">
        <v>10</v>
      </c>
      <c r="NL113" s="480">
        <v>70</v>
      </c>
      <c r="NM113" s="480"/>
      <c r="NN113" s="480"/>
      <c r="NO113" s="480"/>
      <c r="NP113" s="480"/>
      <c r="NQ113" s="480"/>
      <c r="NR113" s="481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69"/>
        <v>0</v>
      </c>
      <c r="EX114" s="154">
        <f t="shared" si="69"/>
        <v>0</v>
      </c>
      <c r="EY114" s="154">
        <f t="shared" si="69"/>
        <v>0</v>
      </c>
      <c r="EZ114" s="154">
        <f t="shared" si="69"/>
        <v>0</v>
      </c>
      <c r="FA114" s="154">
        <f t="shared" si="69"/>
        <v>0</v>
      </c>
      <c r="FB114" s="154">
        <f t="shared" si="69"/>
        <v>0</v>
      </c>
      <c r="FC114" s="154">
        <f t="shared" si="69"/>
        <v>0</v>
      </c>
      <c r="FD114" s="154">
        <f t="shared" si="69"/>
        <v>0</v>
      </c>
      <c r="FE114" s="154">
        <f t="shared" si="69"/>
        <v>0</v>
      </c>
      <c r="FF114" s="154">
        <f t="shared" si="69"/>
        <v>0</v>
      </c>
      <c r="FG114" s="154">
        <f t="shared" si="69"/>
        <v>0</v>
      </c>
      <c r="FH114" s="154">
        <f t="shared" si="69"/>
        <v>0</v>
      </c>
      <c r="FI114" s="154">
        <f t="shared" si="69"/>
        <v>0</v>
      </c>
      <c r="FJ114" s="154">
        <f t="shared" si="69"/>
        <v>0</v>
      </c>
      <c r="FK114" s="154">
        <f t="shared" si="69"/>
        <v>0</v>
      </c>
      <c r="FL114" s="154">
        <f t="shared" si="69"/>
        <v>0</v>
      </c>
      <c r="FM114" s="154">
        <f t="shared" si="69"/>
        <v>0</v>
      </c>
      <c r="FN114" s="154">
        <f t="shared" si="69"/>
        <v>0</v>
      </c>
      <c r="FO114" s="154">
        <f t="shared" si="69"/>
        <v>0</v>
      </c>
      <c r="FP114" s="479"/>
      <c r="FQ114" s="480"/>
      <c r="FR114" s="480"/>
      <c r="FS114" s="480"/>
      <c r="FT114" s="481"/>
      <c r="FU114" s="479"/>
      <c r="FV114" s="480"/>
      <c r="FW114" s="480"/>
      <c r="FX114" s="481"/>
      <c r="FY114" s="479"/>
      <c r="FZ114" s="480"/>
      <c r="GA114" s="480"/>
      <c r="GB114" s="480"/>
      <c r="GC114" s="480"/>
      <c r="GD114" s="480"/>
      <c r="GE114" s="480"/>
      <c r="GF114" s="480"/>
      <c r="GG114" s="480"/>
      <c r="GH114" s="480"/>
      <c r="GI114" s="480"/>
      <c r="GJ114" s="480"/>
      <c r="GK114" s="480"/>
      <c r="GL114" s="481"/>
      <c r="GM114" s="479"/>
      <c r="GN114" s="480"/>
      <c r="GO114" s="480"/>
      <c r="GP114" s="480"/>
      <c r="GQ114" s="480"/>
      <c r="GR114" s="480">
        <v>1</v>
      </c>
      <c r="GS114" s="480"/>
      <c r="GT114" s="480"/>
      <c r="GU114" s="480"/>
      <c r="GV114" s="480"/>
      <c r="GW114" s="480">
        <v>6</v>
      </c>
      <c r="GX114" s="480"/>
      <c r="GY114" s="480"/>
      <c r="GZ114" s="480"/>
      <c r="HA114" s="480"/>
      <c r="HB114" s="480"/>
      <c r="HC114" s="480"/>
      <c r="HD114" s="480"/>
      <c r="HE114" s="480"/>
      <c r="HF114" s="481"/>
      <c r="HG114" s="479"/>
      <c r="HH114" s="480"/>
      <c r="HI114" s="480"/>
      <c r="HJ114" s="480"/>
      <c r="HK114" s="480"/>
      <c r="HL114" s="480"/>
      <c r="HM114" s="480"/>
      <c r="HN114" s="480"/>
      <c r="HO114" s="480"/>
      <c r="HP114" s="480"/>
      <c r="HQ114" s="480"/>
      <c r="HR114" s="480"/>
      <c r="HS114" s="480"/>
      <c r="HT114" s="480"/>
      <c r="HU114" s="480"/>
      <c r="HV114" s="480"/>
      <c r="HW114" s="480"/>
      <c r="HX114" s="480"/>
      <c r="HY114" s="480"/>
      <c r="HZ114" s="480"/>
      <c r="IA114" s="480"/>
      <c r="IB114" s="480"/>
      <c r="IC114" s="480"/>
      <c r="ID114" s="481"/>
      <c r="IE114" s="479"/>
      <c r="IF114" s="480"/>
      <c r="IG114" s="480"/>
      <c r="IH114" s="480"/>
      <c r="II114" s="480"/>
      <c r="IJ114" s="480"/>
      <c r="IK114" s="480"/>
      <c r="IL114" s="480"/>
      <c r="IM114" s="480"/>
      <c r="IN114" s="480"/>
      <c r="IO114" s="480"/>
      <c r="IP114" s="480"/>
      <c r="IQ114" s="480"/>
      <c r="IR114" s="480"/>
      <c r="IS114" s="480"/>
      <c r="IT114" s="480"/>
      <c r="IU114" s="480"/>
      <c r="IV114" s="481"/>
      <c r="IW114" s="479"/>
      <c r="IX114" s="480"/>
      <c r="IY114" s="480"/>
      <c r="IZ114" s="480"/>
      <c r="JA114" s="480"/>
      <c r="JB114" s="480"/>
      <c r="JC114" s="480"/>
      <c r="JD114" s="480"/>
      <c r="JE114" s="480"/>
      <c r="JF114" s="480"/>
      <c r="JG114" s="480"/>
      <c r="JH114" s="480"/>
      <c r="JI114" s="480"/>
      <c r="JJ114" s="480"/>
      <c r="JK114" s="481"/>
      <c r="JL114" s="479"/>
      <c r="JM114" s="480"/>
      <c r="JN114" s="480"/>
      <c r="JO114" s="480"/>
      <c r="JP114" s="480"/>
      <c r="JQ114" s="480"/>
      <c r="JR114" s="480"/>
      <c r="JS114" s="480"/>
      <c r="JT114" s="480"/>
      <c r="JU114" s="480"/>
      <c r="JV114" s="480"/>
      <c r="JW114" s="480"/>
      <c r="JX114" s="480"/>
      <c r="JY114" s="480"/>
      <c r="JZ114" s="480"/>
      <c r="KA114" s="480"/>
      <c r="KB114" s="480"/>
      <c r="KC114" s="480"/>
      <c r="KD114" s="480"/>
      <c r="KE114" s="480"/>
      <c r="KF114" s="480"/>
      <c r="KG114" s="480"/>
      <c r="KH114" s="480"/>
      <c r="KI114" s="481"/>
      <c r="KJ114" s="479"/>
      <c r="KK114" s="480"/>
      <c r="KL114" s="480"/>
      <c r="KM114" s="480"/>
      <c r="KN114" s="480"/>
      <c r="KO114" s="480"/>
      <c r="KP114" s="480"/>
      <c r="KQ114" s="480"/>
      <c r="KR114" s="481"/>
      <c r="KS114" s="479"/>
      <c r="KT114" s="480"/>
      <c r="KU114" s="481"/>
      <c r="KV114" s="483"/>
      <c r="KW114" s="480"/>
      <c r="KX114" s="481"/>
      <c r="KY114" s="483"/>
      <c r="KZ114" s="480"/>
      <c r="LA114" s="481"/>
      <c r="LB114" s="483"/>
      <c r="LC114" s="480"/>
      <c r="LD114" s="481"/>
      <c r="LE114" s="483"/>
      <c r="LF114" s="480"/>
      <c r="LG114" s="481"/>
      <c r="LH114" s="479"/>
      <c r="LI114" s="480"/>
      <c r="LJ114" s="481"/>
      <c r="LK114" s="479"/>
      <c r="LL114" s="480"/>
      <c r="LM114" s="480"/>
      <c r="LN114" s="480"/>
      <c r="LO114" s="480"/>
      <c r="LP114" s="480"/>
      <c r="LQ114" s="480"/>
      <c r="LR114" s="480"/>
      <c r="LS114" s="480"/>
      <c r="LT114" s="480"/>
      <c r="LU114" s="480"/>
      <c r="LV114" s="480"/>
      <c r="LW114" s="480"/>
      <c r="LX114" s="480"/>
      <c r="LY114" s="480"/>
      <c r="LZ114" s="480"/>
      <c r="MA114" s="480"/>
      <c r="MB114" s="480"/>
      <c r="MC114" s="480"/>
      <c r="MD114" s="480"/>
      <c r="ME114" s="480"/>
      <c r="MF114" s="480"/>
      <c r="MG114" s="480"/>
      <c r="MH114" s="480"/>
      <c r="MI114" s="480"/>
      <c r="MJ114" s="480"/>
      <c r="MK114" s="480"/>
      <c r="ML114" s="480"/>
      <c r="MM114" s="480"/>
      <c r="MN114" s="481"/>
      <c r="MO114" s="483"/>
      <c r="MP114" s="480"/>
      <c r="MQ114" s="480"/>
      <c r="MR114" s="480"/>
      <c r="MS114" s="480"/>
      <c r="MT114" s="481"/>
      <c r="MU114" s="483"/>
      <c r="MV114" s="480"/>
      <c r="MW114" s="481"/>
      <c r="MX114" s="483"/>
      <c r="MY114" s="480"/>
      <c r="MZ114" s="480">
        <v>340</v>
      </c>
      <c r="NA114" s="480"/>
      <c r="NB114" s="480"/>
      <c r="NC114" s="480"/>
      <c r="ND114" s="480"/>
      <c r="NE114" s="480"/>
      <c r="NF114" s="480"/>
      <c r="NG114" s="480"/>
      <c r="NH114" s="480"/>
      <c r="NI114" s="480"/>
      <c r="NJ114" s="480"/>
      <c r="NK114" s="480"/>
      <c r="NL114" s="480">
        <v>5</v>
      </c>
      <c r="NM114" s="480"/>
      <c r="NN114" s="480"/>
      <c r="NO114" s="480"/>
      <c r="NP114" s="480"/>
      <c r="NQ114" s="480"/>
      <c r="NR114" s="481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69"/>
        <v>0</v>
      </c>
      <c r="EX115" s="154">
        <f t="shared" si="69"/>
        <v>0</v>
      </c>
      <c r="EY115" s="154">
        <f t="shared" si="69"/>
        <v>0</v>
      </c>
      <c r="EZ115" s="154">
        <f t="shared" si="69"/>
        <v>0</v>
      </c>
      <c r="FA115" s="154">
        <f t="shared" si="69"/>
        <v>0</v>
      </c>
      <c r="FB115" s="154">
        <f t="shared" si="69"/>
        <v>0</v>
      </c>
      <c r="FC115" s="154">
        <f t="shared" si="69"/>
        <v>0</v>
      </c>
      <c r="FD115" s="154">
        <f t="shared" si="69"/>
        <v>0</v>
      </c>
      <c r="FE115" s="154">
        <f t="shared" si="69"/>
        <v>0</v>
      </c>
      <c r="FF115" s="154">
        <f t="shared" si="69"/>
        <v>0</v>
      </c>
      <c r="FG115" s="154">
        <f t="shared" si="69"/>
        <v>0</v>
      </c>
      <c r="FH115" s="154">
        <f t="shared" si="69"/>
        <v>0</v>
      </c>
      <c r="FI115" s="154">
        <f t="shared" si="69"/>
        <v>0</v>
      </c>
      <c r="FJ115" s="154">
        <f t="shared" si="69"/>
        <v>0</v>
      </c>
      <c r="FK115" s="154">
        <f t="shared" si="69"/>
        <v>0</v>
      </c>
      <c r="FL115" s="154">
        <f t="shared" si="69"/>
        <v>0</v>
      </c>
      <c r="FM115" s="154">
        <f t="shared" si="69"/>
        <v>0</v>
      </c>
      <c r="FN115" s="154">
        <f t="shared" si="69"/>
        <v>0</v>
      </c>
      <c r="FO115" s="154">
        <f t="shared" si="69"/>
        <v>0</v>
      </c>
      <c r="FP115" s="479"/>
      <c r="FQ115" s="480"/>
      <c r="FR115" s="480"/>
      <c r="FS115" s="480"/>
      <c r="FT115" s="481"/>
      <c r="FU115" s="479"/>
      <c r="FV115" s="480"/>
      <c r="FW115" s="480"/>
      <c r="FX115" s="481"/>
      <c r="FY115" s="479"/>
      <c r="FZ115" s="480"/>
      <c r="GA115" s="480"/>
      <c r="GB115" s="480"/>
      <c r="GC115" s="480"/>
      <c r="GD115" s="480"/>
      <c r="GE115" s="480"/>
      <c r="GF115" s="480"/>
      <c r="GG115" s="480"/>
      <c r="GH115" s="480"/>
      <c r="GI115" s="480"/>
      <c r="GJ115" s="480"/>
      <c r="GK115" s="480"/>
      <c r="GL115" s="481"/>
      <c r="GM115" s="479"/>
      <c r="GN115" s="480"/>
      <c r="GO115" s="480"/>
      <c r="GP115" s="480"/>
      <c r="GQ115" s="480"/>
      <c r="GR115" s="480"/>
      <c r="GS115" s="480"/>
      <c r="GT115" s="480"/>
      <c r="GU115" s="480"/>
      <c r="GV115" s="480"/>
      <c r="GW115" s="480">
        <v>5</v>
      </c>
      <c r="GX115" s="480"/>
      <c r="GY115" s="480"/>
      <c r="GZ115" s="480"/>
      <c r="HA115" s="480"/>
      <c r="HB115" s="480"/>
      <c r="HC115" s="480"/>
      <c r="HD115" s="480"/>
      <c r="HE115" s="480"/>
      <c r="HF115" s="481"/>
      <c r="HG115" s="479"/>
      <c r="HH115" s="480"/>
      <c r="HI115" s="480"/>
      <c r="HJ115" s="480"/>
      <c r="HK115" s="480"/>
      <c r="HL115" s="480"/>
      <c r="HM115" s="480"/>
      <c r="HN115" s="480"/>
      <c r="HO115" s="480"/>
      <c r="HP115" s="480"/>
      <c r="HQ115" s="480"/>
      <c r="HR115" s="480"/>
      <c r="HS115" s="480"/>
      <c r="HT115" s="480"/>
      <c r="HU115" s="480"/>
      <c r="HV115" s="480"/>
      <c r="HW115" s="480"/>
      <c r="HX115" s="480"/>
      <c r="HY115" s="480"/>
      <c r="HZ115" s="480"/>
      <c r="IA115" s="480"/>
      <c r="IB115" s="480"/>
      <c r="IC115" s="480"/>
      <c r="ID115" s="481"/>
      <c r="IE115" s="479"/>
      <c r="IF115" s="480"/>
      <c r="IG115" s="480"/>
      <c r="IH115" s="480"/>
      <c r="II115" s="480"/>
      <c r="IJ115" s="480"/>
      <c r="IK115" s="480"/>
      <c r="IL115" s="480"/>
      <c r="IM115" s="480"/>
      <c r="IN115" s="480"/>
      <c r="IO115" s="480"/>
      <c r="IP115" s="480"/>
      <c r="IQ115" s="480"/>
      <c r="IR115" s="480"/>
      <c r="IS115" s="480"/>
      <c r="IT115" s="480"/>
      <c r="IU115" s="480"/>
      <c r="IV115" s="481"/>
      <c r="IW115" s="479"/>
      <c r="IX115" s="480"/>
      <c r="IY115" s="480"/>
      <c r="IZ115" s="480"/>
      <c r="JA115" s="480"/>
      <c r="JB115" s="480"/>
      <c r="JC115" s="480"/>
      <c r="JD115" s="480"/>
      <c r="JE115" s="480"/>
      <c r="JF115" s="480"/>
      <c r="JG115" s="480"/>
      <c r="JH115" s="480"/>
      <c r="JI115" s="480"/>
      <c r="JJ115" s="480"/>
      <c r="JK115" s="481"/>
      <c r="JL115" s="479"/>
      <c r="JM115" s="480"/>
      <c r="JN115" s="480"/>
      <c r="JO115" s="480"/>
      <c r="JP115" s="480"/>
      <c r="JQ115" s="480"/>
      <c r="JR115" s="480"/>
      <c r="JS115" s="480"/>
      <c r="JT115" s="480"/>
      <c r="JU115" s="480"/>
      <c r="JV115" s="480"/>
      <c r="JW115" s="480"/>
      <c r="JX115" s="480"/>
      <c r="JY115" s="480"/>
      <c r="JZ115" s="480"/>
      <c r="KA115" s="480"/>
      <c r="KB115" s="480"/>
      <c r="KC115" s="480"/>
      <c r="KD115" s="480"/>
      <c r="KE115" s="480"/>
      <c r="KF115" s="480"/>
      <c r="KG115" s="480"/>
      <c r="KH115" s="480"/>
      <c r="KI115" s="481"/>
      <c r="KJ115" s="479"/>
      <c r="KK115" s="480"/>
      <c r="KL115" s="480"/>
      <c r="KM115" s="480"/>
      <c r="KN115" s="480"/>
      <c r="KO115" s="480"/>
      <c r="KP115" s="480"/>
      <c r="KQ115" s="480"/>
      <c r="KR115" s="481"/>
      <c r="KS115" s="479"/>
      <c r="KT115" s="480"/>
      <c r="KU115" s="481"/>
      <c r="KV115" s="483"/>
      <c r="KW115" s="480"/>
      <c r="KX115" s="481"/>
      <c r="KY115" s="483"/>
      <c r="KZ115" s="480"/>
      <c r="LA115" s="481"/>
      <c r="LB115" s="483"/>
      <c r="LC115" s="480"/>
      <c r="LD115" s="481"/>
      <c r="LE115" s="483"/>
      <c r="LF115" s="480"/>
      <c r="LG115" s="481"/>
      <c r="LH115" s="479"/>
      <c r="LI115" s="480"/>
      <c r="LJ115" s="481"/>
      <c r="LK115" s="479"/>
      <c r="LL115" s="480"/>
      <c r="LM115" s="480"/>
      <c r="LN115" s="480"/>
      <c r="LO115" s="480"/>
      <c r="LP115" s="480"/>
      <c r="LQ115" s="480"/>
      <c r="LR115" s="480"/>
      <c r="LS115" s="480"/>
      <c r="LT115" s="480"/>
      <c r="LU115" s="480"/>
      <c r="LV115" s="480"/>
      <c r="LW115" s="480"/>
      <c r="LX115" s="480"/>
      <c r="LY115" s="480"/>
      <c r="LZ115" s="480"/>
      <c r="MA115" s="480"/>
      <c r="MB115" s="480"/>
      <c r="MC115" s="480"/>
      <c r="MD115" s="480"/>
      <c r="ME115" s="480"/>
      <c r="MF115" s="480"/>
      <c r="MG115" s="480"/>
      <c r="MH115" s="480"/>
      <c r="MI115" s="480"/>
      <c r="MJ115" s="480"/>
      <c r="MK115" s="480"/>
      <c r="ML115" s="480"/>
      <c r="MM115" s="480"/>
      <c r="MN115" s="481"/>
      <c r="MO115" s="483"/>
      <c r="MP115" s="480"/>
      <c r="MQ115" s="480"/>
      <c r="MR115" s="480"/>
      <c r="MS115" s="480"/>
      <c r="MT115" s="481"/>
      <c r="MU115" s="483"/>
      <c r="MV115" s="480"/>
      <c r="MW115" s="481">
        <v>9</v>
      </c>
      <c r="MX115" s="483"/>
      <c r="MY115" s="480"/>
      <c r="MZ115" s="480">
        <v>534</v>
      </c>
      <c r="NA115" s="480"/>
      <c r="NB115" s="480"/>
      <c r="NC115" s="480"/>
      <c r="ND115" s="480"/>
      <c r="NE115" s="480"/>
      <c r="NF115" s="480"/>
      <c r="NG115" s="480"/>
      <c r="NH115" s="480"/>
      <c r="NI115" s="480">
        <v>2</v>
      </c>
      <c r="NJ115" s="480"/>
      <c r="NK115" s="480"/>
      <c r="NL115" s="480">
        <v>72</v>
      </c>
      <c r="NM115" s="480"/>
      <c r="NN115" s="480"/>
      <c r="NO115" s="480"/>
      <c r="NP115" s="480"/>
      <c r="NQ115" s="480"/>
      <c r="NR115" s="481">
        <v>1</v>
      </c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69"/>
        <v>0</v>
      </c>
      <c r="EX116" s="154">
        <f t="shared" si="69"/>
        <v>0</v>
      </c>
      <c r="EY116" s="154">
        <f t="shared" si="69"/>
        <v>0</v>
      </c>
      <c r="EZ116" s="154">
        <f t="shared" si="69"/>
        <v>0</v>
      </c>
      <c r="FA116" s="154">
        <f t="shared" si="69"/>
        <v>0</v>
      </c>
      <c r="FB116" s="154">
        <f t="shared" si="69"/>
        <v>0</v>
      </c>
      <c r="FC116" s="154">
        <f t="shared" si="69"/>
        <v>0</v>
      </c>
      <c r="FD116" s="154">
        <f t="shared" si="69"/>
        <v>0</v>
      </c>
      <c r="FE116" s="154">
        <f t="shared" si="69"/>
        <v>0</v>
      </c>
      <c r="FF116" s="154">
        <f t="shared" si="69"/>
        <v>0</v>
      </c>
      <c r="FG116" s="154">
        <f t="shared" si="69"/>
        <v>0</v>
      </c>
      <c r="FH116" s="154">
        <f t="shared" si="69"/>
        <v>0</v>
      </c>
      <c r="FI116" s="154">
        <f t="shared" si="69"/>
        <v>0</v>
      </c>
      <c r="FJ116" s="154">
        <f t="shared" si="69"/>
        <v>0</v>
      </c>
      <c r="FK116" s="154">
        <f t="shared" si="69"/>
        <v>0</v>
      </c>
      <c r="FL116" s="154">
        <f t="shared" si="69"/>
        <v>0</v>
      </c>
      <c r="FM116" s="154">
        <f t="shared" si="69"/>
        <v>0</v>
      </c>
      <c r="FN116" s="154">
        <f t="shared" si="69"/>
        <v>0</v>
      </c>
      <c r="FO116" s="154">
        <f t="shared" si="69"/>
        <v>0</v>
      </c>
      <c r="FP116" s="479"/>
      <c r="FQ116" s="480"/>
      <c r="FR116" s="480"/>
      <c r="FS116" s="480"/>
      <c r="FT116" s="481"/>
      <c r="FU116" s="479"/>
      <c r="FV116" s="480"/>
      <c r="FW116" s="480"/>
      <c r="FX116" s="481"/>
      <c r="FY116" s="479"/>
      <c r="FZ116" s="480"/>
      <c r="GA116" s="480"/>
      <c r="GB116" s="480"/>
      <c r="GC116" s="480"/>
      <c r="GD116" s="480"/>
      <c r="GE116" s="480"/>
      <c r="GF116" s="480"/>
      <c r="GG116" s="480"/>
      <c r="GH116" s="480"/>
      <c r="GI116" s="480"/>
      <c r="GJ116" s="480"/>
      <c r="GK116" s="480"/>
      <c r="GL116" s="481"/>
      <c r="GM116" s="479"/>
      <c r="GN116" s="480"/>
      <c r="GO116" s="480"/>
      <c r="GP116" s="480"/>
      <c r="GQ116" s="480"/>
      <c r="GR116" s="480"/>
      <c r="GS116" s="480"/>
      <c r="GT116" s="480"/>
      <c r="GU116" s="480"/>
      <c r="GV116" s="480"/>
      <c r="GW116" s="480"/>
      <c r="GX116" s="480"/>
      <c r="GY116" s="480"/>
      <c r="GZ116" s="480"/>
      <c r="HA116" s="480"/>
      <c r="HB116" s="480"/>
      <c r="HC116" s="480"/>
      <c r="HD116" s="480"/>
      <c r="HE116" s="480"/>
      <c r="HF116" s="481"/>
      <c r="HG116" s="479"/>
      <c r="HH116" s="480"/>
      <c r="HI116" s="480"/>
      <c r="HJ116" s="480"/>
      <c r="HK116" s="480"/>
      <c r="HL116" s="480"/>
      <c r="HM116" s="480"/>
      <c r="HN116" s="480"/>
      <c r="HO116" s="480"/>
      <c r="HP116" s="480"/>
      <c r="HQ116" s="480"/>
      <c r="HR116" s="480"/>
      <c r="HS116" s="480"/>
      <c r="HT116" s="480"/>
      <c r="HU116" s="480"/>
      <c r="HV116" s="480"/>
      <c r="HW116" s="480"/>
      <c r="HX116" s="480"/>
      <c r="HY116" s="480"/>
      <c r="HZ116" s="480"/>
      <c r="IA116" s="480"/>
      <c r="IB116" s="480"/>
      <c r="IC116" s="480"/>
      <c r="ID116" s="481"/>
      <c r="IE116" s="479"/>
      <c r="IF116" s="480"/>
      <c r="IG116" s="480"/>
      <c r="IH116" s="480"/>
      <c r="II116" s="480"/>
      <c r="IJ116" s="480"/>
      <c r="IK116" s="480"/>
      <c r="IL116" s="480"/>
      <c r="IM116" s="480"/>
      <c r="IN116" s="480"/>
      <c r="IO116" s="480"/>
      <c r="IP116" s="480"/>
      <c r="IQ116" s="480"/>
      <c r="IR116" s="480"/>
      <c r="IS116" s="480"/>
      <c r="IT116" s="480"/>
      <c r="IU116" s="480"/>
      <c r="IV116" s="481"/>
      <c r="IW116" s="479"/>
      <c r="IX116" s="480"/>
      <c r="IY116" s="480"/>
      <c r="IZ116" s="480"/>
      <c r="JA116" s="480"/>
      <c r="JB116" s="480"/>
      <c r="JC116" s="480"/>
      <c r="JD116" s="480"/>
      <c r="JE116" s="480"/>
      <c r="JF116" s="480"/>
      <c r="JG116" s="480"/>
      <c r="JH116" s="480"/>
      <c r="JI116" s="480"/>
      <c r="JJ116" s="480"/>
      <c r="JK116" s="481"/>
      <c r="JL116" s="479"/>
      <c r="JM116" s="480"/>
      <c r="JN116" s="480"/>
      <c r="JO116" s="480"/>
      <c r="JP116" s="480"/>
      <c r="JQ116" s="480"/>
      <c r="JR116" s="480"/>
      <c r="JS116" s="480"/>
      <c r="JT116" s="480"/>
      <c r="JU116" s="480"/>
      <c r="JV116" s="480"/>
      <c r="JW116" s="480"/>
      <c r="JX116" s="480"/>
      <c r="JY116" s="480"/>
      <c r="JZ116" s="480"/>
      <c r="KA116" s="480"/>
      <c r="KB116" s="480"/>
      <c r="KC116" s="480"/>
      <c r="KD116" s="480"/>
      <c r="KE116" s="480"/>
      <c r="KF116" s="480"/>
      <c r="KG116" s="480"/>
      <c r="KH116" s="480"/>
      <c r="KI116" s="481"/>
      <c r="KJ116" s="479"/>
      <c r="KK116" s="480"/>
      <c r="KL116" s="480"/>
      <c r="KM116" s="480"/>
      <c r="KN116" s="480"/>
      <c r="KO116" s="480"/>
      <c r="KP116" s="480"/>
      <c r="KQ116" s="480"/>
      <c r="KR116" s="481"/>
      <c r="KS116" s="479"/>
      <c r="KT116" s="480"/>
      <c r="KU116" s="481"/>
      <c r="KV116" s="483"/>
      <c r="KW116" s="480"/>
      <c r="KX116" s="481"/>
      <c r="KY116" s="483"/>
      <c r="KZ116" s="480"/>
      <c r="LA116" s="481"/>
      <c r="LB116" s="483"/>
      <c r="LC116" s="480"/>
      <c r="LD116" s="481"/>
      <c r="LE116" s="483"/>
      <c r="LF116" s="480"/>
      <c r="LG116" s="481"/>
      <c r="LH116" s="479"/>
      <c r="LI116" s="480"/>
      <c r="LJ116" s="481"/>
      <c r="LK116" s="479"/>
      <c r="LL116" s="480"/>
      <c r="LM116" s="480"/>
      <c r="LN116" s="480"/>
      <c r="LO116" s="480"/>
      <c r="LP116" s="480"/>
      <c r="LQ116" s="480"/>
      <c r="LR116" s="480"/>
      <c r="LS116" s="480"/>
      <c r="LT116" s="480"/>
      <c r="LU116" s="480"/>
      <c r="LV116" s="480"/>
      <c r="LW116" s="480"/>
      <c r="LX116" s="480"/>
      <c r="LY116" s="480"/>
      <c r="LZ116" s="480"/>
      <c r="MA116" s="480"/>
      <c r="MB116" s="480"/>
      <c r="MC116" s="480"/>
      <c r="MD116" s="480"/>
      <c r="ME116" s="480"/>
      <c r="MF116" s="480"/>
      <c r="MG116" s="480"/>
      <c r="MH116" s="480"/>
      <c r="MI116" s="480"/>
      <c r="MJ116" s="480"/>
      <c r="MK116" s="480"/>
      <c r="ML116" s="480"/>
      <c r="MM116" s="480"/>
      <c r="MN116" s="481"/>
      <c r="MO116" s="483"/>
      <c r="MP116" s="480"/>
      <c r="MQ116" s="480"/>
      <c r="MR116" s="480"/>
      <c r="MS116" s="480"/>
      <c r="MT116" s="481"/>
      <c r="MU116" s="483"/>
      <c r="MV116" s="480"/>
      <c r="MW116" s="481"/>
      <c r="MX116" s="483"/>
      <c r="MY116" s="480"/>
      <c r="MZ116" s="480">
        <v>20</v>
      </c>
      <c r="NA116" s="480"/>
      <c r="NB116" s="480"/>
      <c r="NC116" s="480"/>
      <c r="ND116" s="480"/>
      <c r="NE116" s="480"/>
      <c r="NF116" s="480"/>
      <c r="NG116" s="480"/>
      <c r="NH116" s="480"/>
      <c r="NI116" s="480"/>
      <c r="NJ116" s="480"/>
      <c r="NK116" s="480"/>
      <c r="NL116" s="480">
        <v>2</v>
      </c>
      <c r="NM116" s="480"/>
      <c r="NN116" s="480"/>
      <c r="NO116" s="480"/>
      <c r="NP116" s="480"/>
      <c r="NQ116" s="480"/>
      <c r="NR116" s="481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69"/>
        <v>0</v>
      </c>
      <c r="EX117" s="154">
        <f t="shared" si="69"/>
        <v>0</v>
      </c>
      <c r="EY117" s="154">
        <f t="shared" si="69"/>
        <v>0</v>
      </c>
      <c r="EZ117" s="154">
        <f t="shared" si="69"/>
        <v>0</v>
      </c>
      <c r="FA117" s="154">
        <f t="shared" si="69"/>
        <v>0</v>
      </c>
      <c r="FB117" s="154">
        <f t="shared" si="69"/>
        <v>0</v>
      </c>
      <c r="FC117" s="154">
        <f t="shared" si="69"/>
        <v>0</v>
      </c>
      <c r="FD117" s="154">
        <f t="shared" si="69"/>
        <v>0</v>
      </c>
      <c r="FE117" s="154">
        <f t="shared" si="69"/>
        <v>0</v>
      </c>
      <c r="FF117" s="154">
        <f t="shared" si="69"/>
        <v>0</v>
      </c>
      <c r="FG117" s="154">
        <f t="shared" si="69"/>
        <v>0</v>
      </c>
      <c r="FH117" s="154">
        <f t="shared" si="69"/>
        <v>0</v>
      </c>
      <c r="FI117" s="154">
        <f t="shared" si="69"/>
        <v>0</v>
      </c>
      <c r="FJ117" s="154">
        <f t="shared" si="69"/>
        <v>0</v>
      </c>
      <c r="FK117" s="154">
        <f t="shared" si="69"/>
        <v>0</v>
      </c>
      <c r="FL117" s="154">
        <f t="shared" si="69"/>
        <v>0</v>
      </c>
      <c r="FM117" s="154">
        <f t="shared" si="69"/>
        <v>0</v>
      </c>
      <c r="FN117" s="154">
        <f t="shared" si="69"/>
        <v>0</v>
      </c>
      <c r="FO117" s="154">
        <f t="shared" si="69"/>
        <v>0</v>
      </c>
      <c r="FP117" s="479"/>
      <c r="FQ117" s="480"/>
      <c r="FR117" s="480"/>
      <c r="FS117" s="480"/>
      <c r="FT117" s="481"/>
      <c r="FU117" s="479"/>
      <c r="FV117" s="480"/>
      <c r="FW117" s="480"/>
      <c r="FX117" s="481"/>
      <c r="FY117" s="479"/>
      <c r="FZ117" s="480"/>
      <c r="GA117" s="480"/>
      <c r="GB117" s="480"/>
      <c r="GC117" s="480"/>
      <c r="GD117" s="480"/>
      <c r="GE117" s="480"/>
      <c r="GF117" s="480"/>
      <c r="GG117" s="480"/>
      <c r="GH117" s="480"/>
      <c r="GI117" s="480"/>
      <c r="GJ117" s="480"/>
      <c r="GK117" s="480"/>
      <c r="GL117" s="481"/>
      <c r="GM117" s="479"/>
      <c r="GN117" s="480"/>
      <c r="GO117" s="480"/>
      <c r="GP117" s="480"/>
      <c r="GQ117" s="480"/>
      <c r="GR117" s="480"/>
      <c r="GS117" s="480"/>
      <c r="GT117" s="480"/>
      <c r="GU117" s="480"/>
      <c r="GV117" s="480"/>
      <c r="GW117" s="480"/>
      <c r="GX117" s="480"/>
      <c r="GY117" s="480"/>
      <c r="GZ117" s="480"/>
      <c r="HA117" s="480"/>
      <c r="HB117" s="480"/>
      <c r="HC117" s="480"/>
      <c r="HD117" s="480"/>
      <c r="HE117" s="480"/>
      <c r="HF117" s="481"/>
      <c r="HG117" s="479"/>
      <c r="HH117" s="480"/>
      <c r="HI117" s="480"/>
      <c r="HJ117" s="480"/>
      <c r="HK117" s="480"/>
      <c r="HL117" s="480"/>
      <c r="HM117" s="480"/>
      <c r="HN117" s="480"/>
      <c r="HO117" s="480"/>
      <c r="HP117" s="480"/>
      <c r="HQ117" s="480"/>
      <c r="HR117" s="480"/>
      <c r="HS117" s="480"/>
      <c r="HT117" s="480"/>
      <c r="HU117" s="480"/>
      <c r="HV117" s="480"/>
      <c r="HW117" s="480"/>
      <c r="HX117" s="480"/>
      <c r="HY117" s="480"/>
      <c r="HZ117" s="480"/>
      <c r="IA117" s="480"/>
      <c r="IB117" s="480"/>
      <c r="IC117" s="480"/>
      <c r="ID117" s="481"/>
      <c r="IE117" s="479"/>
      <c r="IF117" s="480"/>
      <c r="IG117" s="480"/>
      <c r="IH117" s="480"/>
      <c r="II117" s="480"/>
      <c r="IJ117" s="480"/>
      <c r="IK117" s="480"/>
      <c r="IL117" s="480"/>
      <c r="IM117" s="480"/>
      <c r="IN117" s="480"/>
      <c r="IO117" s="480"/>
      <c r="IP117" s="480"/>
      <c r="IQ117" s="480"/>
      <c r="IR117" s="480"/>
      <c r="IS117" s="480"/>
      <c r="IT117" s="480"/>
      <c r="IU117" s="480"/>
      <c r="IV117" s="481"/>
      <c r="IW117" s="479"/>
      <c r="IX117" s="480"/>
      <c r="IY117" s="480"/>
      <c r="IZ117" s="480"/>
      <c r="JA117" s="480"/>
      <c r="JB117" s="480"/>
      <c r="JC117" s="480"/>
      <c r="JD117" s="480"/>
      <c r="JE117" s="480"/>
      <c r="JF117" s="480"/>
      <c r="JG117" s="480"/>
      <c r="JH117" s="480"/>
      <c r="JI117" s="480"/>
      <c r="JJ117" s="480"/>
      <c r="JK117" s="481"/>
      <c r="JL117" s="479"/>
      <c r="JM117" s="480"/>
      <c r="JN117" s="480"/>
      <c r="JO117" s="480"/>
      <c r="JP117" s="480"/>
      <c r="JQ117" s="480"/>
      <c r="JR117" s="480"/>
      <c r="JS117" s="480"/>
      <c r="JT117" s="480"/>
      <c r="JU117" s="480"/>
      <c r="JV117" s="480"/>
      <c r="JW117" s="480"/>
      <c r="JX117" s="480"/>
      <c r="JY117" s="480"/>
      <c r="JZ117" s="480"/>
      <c r="KA117" s="480"/>
      <c r="KB117" s="480"/>
      <c r="KC117" s="480"/>
      <c r="KD117" s="480"/>
      <c r="KE117" s="480"/>
      <c r="KF117" s="480"/>
      <c r="KG117" s="480"/>
      <c r="KH117" s="480"/>
      <c r="KI117" s="481"/>
      <c r="KJ117" s="479"/>
      <c r="KK117" s="480"/>
      <c r="KL117" s="480"/>
      <c r="KM117" s="480"/>
      <c r="KN117" s="480"/>
      <c r="KO117" s="480"/>
      <c r="KP117" s="480"/>
      <c r="KQ117" s="480"/>
      <c r="KR117" s="481"/>
      <c r="KS117" s="479"/>
      <c r="KT117" s="480"/>
      <c r="KU117" s="481"/>
      <c r="KV117" s="483"/>
      <c r="KW117" s="480"/>
      <c r="KX117" s="481"/>
      <c r="KY117" s="483"/>
      <c r="KZ117" s="480"/>
      <c r="LA117" s="481"/>
      <c r="LB117" s="483"/>
      <c r="LC117" s="480"/>
      <c r="LD117" s="481"/>
      <c r="LE117" s="483"/>
      <c r="LF117" s="480"/>
      <c r="LG117" s="481"/>
      <c r="LH117" s="479"/>
      <c r="LI117" s="480"/>
      <c r="LJ117" s="481"/>
      <c r="LK117" s="479"/>
      <c r="LL117" s="480"/>
      <c r="LM117" s="480"/>
      <c r="LN117" s="480"/>
      <c r="LO117" s="480"/>
      <c r="LP117" s="480"/>
      <c r="LQ117" s="480"/>
      <c r="LR117" s="480"/>
      <c r="LS117" s="480"/>
      <c r="LT117" s="480"/>
      <c r="LU117" s="480"/>
      <c r="LV117" s="480"/>
      <c r="LW117" s="480"/>
      <c r="LX117" s="480"/>
      <c r="LY117" s="480"/>
      <c r="LZ117" s="480"/>
      <c r="MA117" s="480"/>
      <c r="MB117" s="480"/>
      <c r="MC117" s="480"/>
      <c r="MD117" s="480"/>
      <c r="ME117" s="480"/>
      <c r="MF117" s="480"/>
      <c r="MG117" s="480"/>
      <c r="MH117" s="480"/>
      <c r="MI117" s="480"/>
      <c r="MJ117" s="480"/>
      <c r="MK117" s="480"/>
      <c r="ML117" s="480"/>
      <c r="MM117" s="480"/>
      <c r="MN117" s="481"/>
      <c r="MO117" s="483"/>
      <c r="MP117" s="480"/>
      <c r="MQ117" s="480"/>
      <c r="MR117" s="480"/>
      <c r="MS117" s="480"/>
      <c r="MT117" s="481"/>
      <c r="MU117" s="483"/>
      <c r="MV117" s="480">
        <v>2</v>
      </c>
      <c r="MW117" s="481">
        <v>2</v>
      </c>
      <c r="MX117" s="483"/>
      <c r="MY117" s="480">
        <v>3</v>
      </c>
      <c r="MZ117" s="480">
        <v>183</v>
      </c>
      <c r="NA117" s="480"/>
      <c r="NB117" s="480"/>
      <c r="NC117" s="480"/>
      <c r="ND117" s="480"/>
      <c r="NE117" s="480"/>
      <c r="NF117" s="480"/>
      <c r="NG117" s="480"/>
      <c r="NH117" s="480"/>
      <c r="NI117" s="480"/>
      <c r="NJ117" s="480"/>
      <c r="NK117" s="480"/>
      <c r="NL117" s="480"/>
      <c r="NM117" s="480"/>
      <c r="NN117" s="480"/>
      <c r="NO117" s="480"/>
      <c r="NP117" s="480"/>
      <c r="NQ117" s="480"/>
      <c r="NR117" s="481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69"/>
        <v>0</v>
      </c>
      <c r="EX118" s="154">
        <f t="shared" si="69"/>
        <v>0</v>
      </c>
      <c r="EY118" s="154">
        <f t="shared" si="69"/>
        <v>0</v>
      </c>
      <c r="EZ118" s="154">
        <f t="shared" si="69"/>
        <v>0</v>
      </c>
      <c r="FA118" s="154">
        <f t="shared" si="69"/>
        <v>0</v>
      </c>
      <c r="FB118" s="154">
        <f t="shared" si="69"/>
        <v>0</v>
      </c>
      <c r="FC118" s="154">
        <f t="shared" si="69"/>
        <v>0</v>
      </c>
      <c r="FD118" s="154">
        <f t="shared" si="69"/>
        <v>0</v>
      </c>
      <c r="FE118" s="154">
        <f t="shared" si="69"/>
        <v>0</v>
      </c>
      <c r="FF118" s="154">
        <f t="shared" si="69"/>
        <v>0</v>
      </c>
      <c r="FG118" s="154">
        <f t="shared" si="69"/>
        <v>0</v>
      </c>
      <c r="FH118" s="154">
        <f t="shared" si="69"/>
        <v>0</v>
      </c>
      <c r="FI118" s="154">
        <f t="shared" si="69"/>
        <v>0</v>
      </c>
      <c r="FJ118" s="154">
        <f t="shared" si="69"/>
        <v>0</v>
      </c>
      <c r="FK118" s="154">
        <f t="shared" si="69"/>
        <v>0</v>
      </c>
      <c r="FL118" s="154">
        <f t="shared" si="69"/>
        <v>0</v>
      </c>
      <c r="FM118" s="154">
        <f t="shared" si="69"/>
        <v>0</v>
      </c>
      <c r="FN118" s="154">
        <f t="shared" si="69"/>
        <v>0</v>
      </c>
      <c r="FO118" s="154">
        <f t="shared" si="69"/>
        <v>0</v>
      </c>
      <c r="FP118" s="479"/>
      <c r="FQ118" s="480"/>
      <c r="FR118" s="480"/>
      <c r="FS118" s="480"/>
      <c r="FT118" s="481"/>
      <c r="FU118" s="479"/>
      <c r="FV118" s="480"/>
      <c r="FW118" s="480"/>
      <c r="FX118" s="481"/>
      <c r="FY118" s="479"/>
      <c r="FZ118" s="480"/>
      <c r="GA118" s="480"/>
      <c r="GB118" s="480"/>
      <c r="GC118" s="480"/>
      <c r="GD118" s="480"/>
      <c r="GE118" s="480"/>
      <c r="GF118" s="480"/>
      <c r="GG118" s="480"/>
      <c r="GH118" s="480"/>
      <c r="GI118" s="480"/>
      <c r="GJ118" s="480"/>
      <c r="GK118" s="480"/>
      <c r="GL118" s="481"/>
      <c r="GM118" s="479"/>
      <c r="GN118" s="480"/>
      <c r="GO118" s="480"/>
      <c r="GP118" s="480"/>
      <c r="GQ118" s="480"/>
      <c r="GR118" s="480">
        <v>1</v>
      </c>
      <c r="GS118" s="480"/>
      <c r="GT118" s="480"/>
      <c r="GU118" s="480"/>
      <c r="GV118" s="480"/>
      <c r="GW118" s="480"/>
      <c r="GX118" s="480"/>
      <c r="GY118" s="480"/>
      <c r="GZ118" s="480"/>
      <c r="HA118" s="480"/>
      <c r="HB118" s="480"/>
      <c r="HC118" s="480"/>
      <c r="HD118" s="480"/>
      <c r="HE118" s="480"/>
      <c r="HF118" s="481"/>
      <c r="HG118" s="479"/>
      <c r="HH118" s="480"/>
      <c r="HI118" s="480"/>
      <c r="HJ118" s="480"/>
      <c r="HK118" s="480"/>
      <c r="HL118" s="480"/>
      <c r="HM118" s="480"/>
      <c r="HN118" s="480"/>
      <c r="HO118" s="480"/>
      <c r="HP118" s="480"/>
      <c r="HQ118" s="480"/>
      <c r="HR118" s="480"/>
      <c r="HS118" s="480"/>
      <c r="HT118" s="480"/>
      <c r="HU118" s="480"/>
      <c r="HV118" s="480"/>
      <c r="HW118" s="480"/>
      <c r="HX118" s="480"/>
      <c r="HY118" s="480"/>
      <c r="HZ118" s="480"/>
      <c r="IA118" s="480"/>
      <c r="IB118" s="480"/>
      <c r="IC118" s="480"/>
      <c r="ID118" s="481"/>
      <c r="IE118" s="479"/>
      <c r="IF118" s="480"/>
      <c r="IG118" s="480"/>
      <c r="IH118" s="480"/>
      <c r="II118" s="480"/>
      <c r="IJ118" s="480"/>
      <c r="IK118" s="480"/>
      <c r="IL118" s="480"/>
      <c r="IM118" s="480"/>
      <c r="IN118" s="480"/>
      <c r="IO118" s="480"/>
      <c r="IP118" s="480"/>
      <c r="IQ118" s="480"/>
      <c r="IR118" s="480"/>
      <c r="IS118" s="480"/>
      <c r="IT118" s="480"/>
      <c r="IU118" s="480"/>
      <c r="IV118" s="481"/>
      <c r="IW118" s="479"/>
      <c r="IX118" s="480"/>
      <c r="IY118" s="480"/>
      <c r="IZ118" s="480"/>
      <c r="JA118" s="480"/>
      <c r="JB118" s="480"/>
      <c r="JC118" s="480"/>
      <c r="JD118" s="480"/>
      <c r="JE118" s="480"/>
      <c r="JF118" s="480"/>
      <c r="JG118" s="480"/>
      <c r="JH118" s="480"/>
      <c r="JI118" s="480"/>
      <c r="JJ118" s="480"/>
      <c r="JK118" s="481"/>
      <c r="JL118" s="479"/>
      <c r="JM118" s="480"/>
      <c r="JN118" s="480"/>
      <c r="JO118" s="480"/>
      <c r="JP118" s="480"/>
      <c r="JQ118" s="480"/>
      <c r="JR118" s="480"/>
      <c r="JS118" s="480"/>
      <c r="JT118" s="480"/>
      <c r="JU118" s="480"/>
      <c r="JV118" s="480"/>
      <c r="JW118" s="480"/>
      <c r="JX118" s="480"/>
      <c r="JY118" s="480"/>
      <c r="JZ118" s="480"/>
      <c r="KA118" s="480"/>
      <c r="KB118" s="480"/>
      <c r="KC118" s="480"/>
      <c r="KD118" s="480"/>
      <c r="KE118" s="480"/>
      <c r="KF118" s="480"/>
      <c r="KG118" s="480"/>
      <c r="KH118" s="480"/>
      <c r="KI118" s="481"/>
      <c r="KJ118" s="479"/>
      <c r="KK118" s="480"/>
      <c r="KL118" s="480"/>
      <c r="KM118" s="480"/>
      <c r="KN118" s="480"/>
      <c r="KO118" s="480"/>
      <c r="KP118" s="480"/>
      <c r="KQ118" s="480"/>
      <c r="KR118" s="481"/>
      <c r="KS118" s="479"/>
      <c r="KT118" s="480"/>
      <c r="KU118" s="481"/>
      <c r="KV118" s="483"/>
      <c r="KW118" s="480"/>
      <c r="KX118" s="481"/>
      <c r="KY118" s="483"/>
      <c r="KZ118" s="480"/>
      <c r="LA118" s="481"/>
      <c r="LB118" s="483"/>
      <c r="LC118" s="480"/>
      <c r="LD118" s="481"/>
      <c r="LE118" s="483"/>
      <c r="LF118" s="480"/>
      <c r="LG118" s="481"/>
      <c r="LH118" s="479"/>
      <c r="LI118" s="480"/>
      <c r="LJ118" s="481"/>
      <c r="LK118" s="479"/>
      <c r="LL118" s="480"/>
      <c r="LM118" s="480"/>
      <c r="LN118" s="480"/>
      <c r="LO118" s="480"/>
      <c r="LP118" s="480"/>
      <c r="LQ118" s="480"/>
      <c r="LR118" s="480"/>
      <c r="LS118" s="480"/>
      <c r="LT118" s="480"/>
      <c r="LU118" s="480"/>
      <c r="LV118" s="480"/>
      <c r="LW118" s="480"/>
      <c r="LX118" s="480"/>
      <c r="LY118" s="480"/>
      <c r="LZ118" s="480"/>
      <c r="MA118" s="480"/>
      <c r="MB118" s="480"/>
      <c r="MC118" s="480"/>
      <c r="MD118" s="480"/>
      <c r="ME118" s="480"/>
      <c r="MF118" s="480"/>
      <c r="MG118" s="480"/>
      <c r="MH118" s="480"/>
      <c r="MI118" s="480"/>
      <c r="MJ118" s="480"/>
      <c r="MK118" s="480"/>
      <c r="ML118" s="480"/>
      <c r="MM118" s="480"/>
      <c r="MN118" s="481"/>
      <c r="MO118" s="483"/>
      <c r="MP118" s="480"/>
      <c r="MQ118" s="480"/>
      <c r="MR118" s="480"/>
      <c r="MS118" s="480"/>
      <c r="MT118" s="481"/>
      <c r="MU118" s="483"/>
      <c r="MV118" s="480"/>
      <c r="MW118" s="481">
        <v>2</v>
      </c>
      <c r="MX118" s="483"/>
      <c r="MY118" s="480">
        <v>4</v>
      </c>
      <c r="MZ118" s="480">
        <v>188</v>
      </c>
      <c r="NA118" s="480"/>
      <c r="NB118" s="480"/>
      <c r="NC118" s="480"/>
      <c r="ND118" s="480"/>
      <c r="NE118" s="480"/>
      <c r="NF118" s="480"/>
      <c r="NG118" s="480"/>
      <c r="NH118" s="480"/>
      <c r="NI118" s="480">
        <v>5</v>
      </c>
      <c r="NJ118" s="480"/>
      <c r="NK118" s="480"/>
      <c r="NL118" s="480">
        <v>23</v>
      </c>
      <c r="NM118" s="480"/>
      <c r="NN118" s="480"/>
      <c r="NO118" s="480">
        <v>1</v>
      </c>
      <c r="NP118" s="480"/>
      <c r="NQ118" s="480"/>
      <c r="NR118" s="481">
        <v>3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69"/>
        <v>0</v>
      </c>
      <c r="EX119" s="154">
        <f t="shared" si="69"/>
        <v>0</v>
      </c>
      <c r="EY119" s="154">
        <f t="shared" si="69"/>
        <v>0</v>
      </c>
      <c r="EZ119" s="154">
        <f t="shared" si="69"/>
        <v>0</v>
      </c>
      <c r="FA119" s="154">
        <f t="shared" si="69"/>
        <v>0</v>
      </c>
      <c r="FB119" s="154">
        <f t="shared" si="69"/>
        <v>0</v>
      </c>
      <c r="FC119" s="154">
        <f t="shared" si="69"/>
        <v>0</v>
      </c>
      <c r="FD119" s="154">
        <f t="shared" si="69"/>
        <v>0</v>
      </c>
      <c r="FE119" s="154">
        <f t="shared" si="69"/>
        <v>0</v>
      </c>
      <c r="FF119" s="154">
        <f t="shared" si="69"/>
        <v>0</v>
      </c>
      <c r="FG119" s="154">
        <f t="shared" si="69"/>
        <v>0</v>
      </c>
      <c r="FH119" s="154">
        <f t="shared" si="69"/>
        <v>0</v>
      </c>
      <c r="FI119" s="154">
        <f t="shared" si="69"/>
        <v>0</v>
      </c>
      <c r="FJ119" s="154">
        <f t="shared" si="69"/>
        <v>0</v>
      </c>
      <c r="FK119" s="154">
        <f t="shared" si="69"/>
        <v>0</v>
      </c>
      <c r="FL119" s="154">
        <f t="shared" si="69"/>
        <v>0</v>
      </c>
      <c r="FM119" s="154">
        <f t="shared" si="69"/>
        <v>0</v>
      </c>
      <c r="FN119" s="154">
        <f t="shared" si="69"/>
        <v>0</v>
      </c>
      <c r="FO119" s="154">
        <f t="shared" si="69"/>
        <v>0</v>
      </c>
      <c r="FP119" s="477"/>
      <c r="FQ119" s="477"/>
      <c r="FR119" s="477"/>
      <c r="FS119" s="477"/>
      <c r="FT119" s="477"/>
      <c r="FU119" s="477"/>
      <c r="FV119" s="477"/>
      <c r="FW119" s="477"/>
      <c r="FX119" s="477"/>
      <c r="FY119" s="477"/>
      <c r="FZ119" s="477"/>
      <c r="GA119" s="477"/>
      <c r="GB119" s="477"/>
      <c r="GC119" s="477"/>
      <c r="GD119" s="477"/>
      <c r="GE119" s="477"/>
      <c r="GF119" s="477"/>
      <c r="GG119" s="477"/>
      <c r="GH119" s="477"/>
      <c r="GI119" s="477"/>
      <c r="GJ119" s="477"/>
      <c r="GK119" s="477"/>
      <c r="GL119" s="477"/>
      <c r="GM119" s="477"/>
      <c r="GN119" s="477"/>
      <c r="GO119" s="477"/>
      <c r="GP119" s="477"/>
      <c r="GQ119" s="477"/>
      <c r="GR119" s="477"/>
      <c r="GS119" s="477"/>
      <c r="GT119" s="477"/>
      <c r="GU119" s="477"/>
      <c r="GV119" s="477"/>
      <c r="GW119" s="477"/>
      <c r="GX119" s="477"/>
      <c r="GY119" s="477"/>
      <c r="GZ119" s="477"/>
      <c r="HA119" s="477"/>
      <c r="HB119" s="477"/>
      <c r="HC119" s="477"/>
      <c r="HD119" s="477"/>
      <c r="HE119" s="477"/>
      <c r="HF119" s="477"/>
      <c r="HG119" s="477"/>
      <c r="HH119" s="477"/>
      <c r="HI119" s="477"/>
      <c r="HJ119" s="477"/>
      <c r="HK119" s="477"/>
      <c r="HL119" s="477"/>
      <c r="HM119" s="477"/>
      <c r="HN119" s="477"/>
      <c r="HO119" s="477"/>
      <c r="HP119" s="477"/>
      <c r="HQ119" s="477"/>
      <c r="HR119" s="477"/>
      <c r="HS119" s="477"/>
      <c r="HT119" s="477"/>
      <c r="HU119" s="477"/>
      <c r="HV119" s="477"/>
      <c r="HW119" s="477"/>
      <c r="HX119" s="477"/>
      <c r="HY119" s="477"/>
      <c r="HZ119" s="477"/>
      <c r="IA119" s="477"/>
      <c r="IB119" s="477"/>
      <c r="IC119" s="477"/>
      <c r="ID119" s="477"/>
      <c r="IE119" s="477"/>
      <c r="IF119" s="477"/>
      <c r="IG119" s="477"/>
      <c r="IH119" s="477"/>
      <c r="II119" s="477"/>
      <c r="IJ119" s="477"/>
      <c r="IK119" s="477"/>
      <c r="IL119" s="477"/>
      <c r="IM119" s="477"/>
      <c r="IN119" s="477"/>
      <c r="IO119" s="477"/>
      <c r="IP119" s="477"/>
      <c r="IQ119" s="477"/>
      <c r="IR119" s="477"/>
      <c r="IS119" s="477"/>
      <c r="IT119" s="477"/>
      <c r="IU119" s="477"/>
      <c r="IV119" s="477"/>
      <c r="IW119" s="477"/>
      <c r="IX119" s="477"/>
      <c r="IY119" s="477"/>
      <c r="IZ119" s="477"/>
      <c r="JA119" s="477"/>
      <c r="JB119" s="477"/>
      <c r="JC119" s="477"/>
      <c r="JD119" s="477"/>
      <c r="JE119" s="477"/>
      <c r="JF119" s="477"/>
      <c r="JG119" s="477"/>
      <c r="JH119" s="477"/>
      <c r="JI119" s="477"/>
      <c r="JJ119" s="477"/>
      <c r="JK119" s="477"/>
      <c r="JL119" s="477"/>
      <c r="JM119" s="477"/>
      <c r="JN119" s="477"/>
      <c r="JO119" s="477"/>
      <c r="JP119" s="477"/>
      <c r="JQ119" s="477"/>
      <c r="JR119" s="477"/>
      <c r="JS119" s="477"/>
      <c r="JT119" s="477"/>
      <c r="JU119" s="477"/>
      <c r="JV119" s="477"/>
      <c r="JW119" s="477"/>
      <c r="JX119" s="477"/>
      <c r="JY119" s="477"/>
      <c r="JZ119" s="477"/>
      <c r="KA119" s="477"/>
      <c r="KB119" s="477"/>
      <c r="KC119" s="477"/>
      <c r="KD119" s="477"/>
      <c r="KE119" s="477"/>
      <c r="KF119" s="477"/>
      <c r="KG119" s="477"/>
      <c r="KH119" s="477"/>
      <c r="KI119" s="477"/>
      <c r="KJ119" s="477"/>
      <c r="KK119" s="477"/>
      <c r="KL119" s="477"/>
      <c r="KM119" s="477"/>
      <c r="KN119" s="477"/>
      <c r="KO119" s="477"/>
      <c r="KP119" s="477"/>
      <c r="KQ119" s="477"/>
      <c r="KR119" s="477"/>
      <c r="KS119" s="477"/>
      <c r="KT119" s="477"/>
      <c r="KU119" s="477"/>
      <c r="KV119" s="477"/>
      <c r="KW119" s="477"/>
      <c r="KX119" s="477"/>
      <c r="KY119" s="477"/>
      <c r="KZ119" s="477"/>
      <c r="LA119" s="477"/>
      <c r="LB119" s="477"/>
      <c r="LC119" s="477"/>
      <c r="LD119" s="477"/>
      <c r="LE119" s="477"/>
      <c r="LF119" s="477"/>
      <c r="LG119" s="477"/>
      <c r="LH119" s="477"/>
      <c r="LI119" s="477"/>
      <c r="LJ119" s="477"/>
      <c r="LK119" s="477"/>
      <c r="LL119" s="477"/>
      <c r="LM119" s="477"/>
      <c r="LN119" s="477"/>
      <c r="LO119" s="477"/>
      <c r="LP119" s="477"/>
      <c r="LQ119" s="477"/>
      <c r="LR119" s="477"/>
      <c r="LS119" s="477"/>
      <c r="LT119" s="477"/>
      <c r="LU119" s="477"/>
      <c r="LV119" s="477"/>
      <c r="LW119" s="477"/>
      <c r="LX119" s="477"/>
      <c r="LY119" s="477"/>
      <c r="LZ119" s="477"/>
      <c r="MA119" s="477"/>
      <c r="MB119" s="477"/>
      <c r="MC119" s="477"/>
      <c r="MD119" s="477"/>
      <c r="ME119" s="477"/>
      <c r="MF119" s="477"/>
      <c r="MG119" s="477"/>
      <c r="MH119" s="477"/>
      <c r="MI119" s="477"/>
      <c r="MJ119" s="477"/>
      <c r="MK119" s="477"/>
      <c r="ML119" s="477"/>
      <c r="MM119" s="477"/>
      <c r="MN119" s="477"/>
      <c r="MO119" s="477"/>
      <c r="MP119" s="477"/>
      <c r="MQ119" s="477"/>
      <c r="MR119" s="477"/>
      <c r="MS119" s="477"/>
      <c r="MT119" s="477"/>
      <c r="MU119" s="477"/>
      <c r="MV119" s="477"/>
      <c r="MW119" s="477"/>
      <c r="MX119" s="477"/>
      <c r="MY119" s="477"/>
      <c r="MZ119" s="477">
        <v>236</v>
      </c>
      <c r="NA119" s="477"/>
      <c r="NB119" s="477"/>
      <c r="NC119" s="477"/>
      <c r="ND119" s="477"/>
      <c r="NE119" s="477"/>
      <c r="NF119" s="477"/>
      <c r="NG119" s="477"/>
      <c r="NH119" s="477"/>
      <c r="NI119" s="477"/>
      <c r="NJ119" s="477"/>
      <c r="NK119" s="477"/>
      <c r="NL119" s="477">
        <v>15</v>
      </c>
      <c r="NM119" s="477"/>
      <c r="NN119" s="477"/>
      <c r="NO119" s="477"/>
      <c r="NP119" s="477"/>
      <c r="NQ119" s="477"/>
      <c r="NR119" s="477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si="68"/>
        <v>0</v>
      </c>
      <c r="EV120" s="154">
        <f t="shared" si="69"/>
        <v>0</v>
      </c>
      <c r="EW120" s="154">
        <f t="shared" si="69"/>
        <v>0</v>
      </c>
      <c r="EX120" s="154">
        <f t="shared" si="69"/>
        <v>0</v>
      </c>
      <c r="EY120" s="154">
        <f t="shared" si="69"/>
        <v>0</v>
      </c>
      <c r="EZ120" s="154">
        <f t="shared" si="69"/>
        <v>0</v>
      </c>
      <c r="FA120" s="154">
        <f t="shared" si="69"/>
        <v>0</v>
      </c>
      <c r="FB120" s="154">
        <f t="shared" si="69"/>
        <v>0</v>
      </c>
      <c r="FC120" s="154">
        <f t="shared" si="69"/>
        <v>0</v>
      </c>
      <c r="FD120" s="154">
        <f t="shared" si="69"/>
        <v>0</v>
      </c>
      <c r="FE120" s="154">
        <f t="shared" si="69"/>
        <v>0</v>
      </c>
      <c r="FF120" s="154">
        <f t="shared" si="69"/>
        <v>0</v>
      </c>
      <c r="FG120" s="154">
        <f t="shared" si="69"/>
        <v>0</v>
      </c>
      <c r="FH120" s="154">
        <f t="shared" si="69"/>
        <v>0</v>
      </c>
      <c r="FI120" s="154">
        <f t="shared" si="69"/>
        <v>0</v>
      </c>
      <c r="FJ120" s="154">
        <f t="shared" si="69"/>
        <v>0</v>
      </c>
      <c r="FK120" s="154">
        <f t="shared" si="69"/>
        <v>0</v>
      </c>
      <c r="FL120" s="154">
        <f t="shared" si="69"/>
        <v>0</v>
      </c>
      <c r="FM120" s="154">
        <f t="shared" si="69"/>
        <v>0</v>
      </c>
      <c r="FN120" s="154">
        <f t="shared" si="69"/>
        <v>0</v>
      </c>
      <c r="FO120" s="154">
        <f t="shared" si="69"/>
        <v>0</v>
      </c>
      <c r="FP120" s="480"/>
      <c r="FQ120" s="480"/>
      <c r="FR120" s="480"/>
      <c r="FS120" s="480"/>
      <c r="FT120" s="480"/>
      <c r="FU120" s="480"/>
      <c r="FV120" s="480"/>
      <c r="FW120" s="480"/>
      <c r="FX120" s="480"/>
      <c r="FY120" s="480"/>
      <c r="FZ120" s="480"/>
      <c r="GA120" s="480"/>
      <c r="GB120" s="480"/>
      <c r="GC120" s="480"/>
      <c r="GD120" s="480"/>
      <c r="GE120" s="480"/>
      <c r="GF120" s="480"/>
      <c r="GG120" s="480"/>
      <c r="GH120" s="480"/>
      <c r="GI120" s="480"/>
      <c r="GJ120" s="480"/>
      <c r="GK120" s="480"/>
      <c r="GL120" s="480"/>
      <c r="GM120" s="480"/>
      <c r="GN120" s="480"/>
      <c r="GO120" s="480"/>
      <c r="GP120" s="480"/>
      <c r="GQ120" s="480"/>
      <c r="GR120" s="480"/>
      <c r="GS120" s="480"/>
      <c r="GT120" s="480"/>
      <c r="GU120" s="480"/>
      <c r="GV120" s="480"/>
      <c r="GW120" s="480">
        <v>12</v>
      </c>
      <c r="GX120" s="480"/>
      <c r="GY120" s="480"/>
      <c r="GZ120" s="480"/>
      <c r="HA120" s="480"/>
      <c r="HB120" s="480"/>
      <c r="HC120" s="480"/>
      <c r="HD120" s="480"/>
      <c r="HE120" s="480"/>
      <c r="HF120" s="480"/>
      <c r="HG120" s="480"/>
      <c r="HH120" s="480"/>
      <c r="HI120" s="480"/>
      <c r="HJ120" s="480"/>
      <c r="HK120" s="480"/>
      <c r="HL120" s="480"/>
      <c r="HM120" s="480"/>
      <c r="HN120" s="480"/>
      <c r="HO120" s="480"/>
      <c r="HP120" s="480"/>
      <c r="HQ120" s="480"/>
      <c r="HR120" s="480"/>
      <c r="HS120" s="480"/>
      <c r="HT120" s="480"/>
      <c r="HU120" s="480"/>
      <c r="HV120" s="480"/>
      <c r="HW120" s="480"/>
      <c r="HX120" s="480"/>
      <c r="HY120" s="480"/>
      <c r="HZ120" s="480"/>
      <c r="IA120" s="480"/>
      <c r="IB120" s="480"/>
      <c r="IC120" s="480"/>
      <c r="ID120" s="480"/>
      <c r="IE120" s="480"/>
      <c r="IF120" s="480"/>
      <c r="IG120" s="480"/>
      <c r="IH120" s="480"/>
      <c r="II120" s="480"/>
      <c r="IJ120" s="480"/>
      <c r="IK120" s="480"/>
      <c r="IL120" s="480"/>
      <c r="IM120" s="480"/>
      <c r="IN120" s="480"/>
      <c r="IO120" s="480"/>
      <c r="IP120" s="480"/>
      <c r="IQ120" s="480"/>
      <c r="IR120" s="480"/>
      <c r="IS120" s="480"/>
      <c r="IT120" s="480"/>
      <c r="IU120" s="480"/>
      <c r="IV120" s="480"/>
      <c r="IW120" s="480"/>
      <c r="IX120" s="480"/>
      <c r="IY120" s="480"/>
      <c r="IZ120" s="480"/>
      <c r="JA120" s="480"/>
      <c r="JB120" s="480"/>
      <c r="JC120" s="480"/>
      <c r="JD120" s="480"/>
      <c r="JE120" s="480"/>
      <c r="JF120" s="480"/>
      <c r="JG120" s="480"/>
      <c r="JH120" s="480"/>
      <c r="JI120" s="480"/>
      <c r="JJ120" s="480"/>
      <c r="JK120" s="480"/>
      <c r="JL120" s="480"/>
      <c r="JM120" s="480"/>
      <c r="JN120" s="480"/>
      <c r="JO120" s="480"/>
      <c r="JP120" s="480"/>
      <c r="JQ120" s="480"/>
      <c r="JR120" s="480"/>
      <c r="JS120" s="480"/>
      <c r="JT120" s="480"/>
      <c r="JU120" s="480"/>
      <c r="JV120" s="480"/>
      <c r="JW120" s="480"/>
      <c r="JX120" s="480"/>
      <c r="JY120" s="480"/>
      <c r="JZ120" s="480"/>
      <c r="KA120" s="480"/>
      <c r="KB120" s="480"/>
      <c r="KC120" s="480"/>
      <c r="KD120" s="480"/>
      <c r="KE120" s="480"/>
      <c r="KF120" s="480"/>
      <c r="KG120" s="480"/>
      <c r="KH120" s="480"/>
      <c r="KI120" s="480"/>
      <c r="KJ120" s="480"/>
      <c r="KK120" s="480"/>
      <c r="KL120" s="480"/>
      <c r="KM120" s="480"/>
      <c r="KN120" s="480"/>
      <c r="KO120" s="480"/>
      <c r="KP120" s="480"/>
      <c r="KQ120" s="480"/>
      <c r="KR120" s="480"/>
      <c r="KS120" s="480"/>
      <c r="KT120" s="480"/>
      <c r="KU120" s="480"/>
      <c r="KV120" s="480"/>
      <c r="KW120" s="480"/>
      <c r="KX120" s="480"/>
      <c r="KY120" s="480"/>
      <c r="KZ120" s="480"/>
      <c r="LA120" s="480"/>
      <c r="LB120" s="480"/>
      <c r="LC120" s="480"/>
      <c r="LD120" s="480"/>
      <c r="LE120" s="480"/>
      <c r="LF120" s="480"/>
      <c r="LG120" s="480"/>
      <c r="LH120" s="480"/>
      <c r="LI120" s="480"/>
      <c r="LJ120" s="480"/>
      <c r="LK120" s="480"/>
      <c r="LL120" s="480"/>
      <c r="LM120" s="480"/>
      <c r="LN120" s="480"/>
      <c r="LO120" s="480"/>
      <c r="LP120" s="480"/>
      <c r="LQ120" s="480"/>
      <c r="LR120" s="480"/>
      <c r="LS120" s="480"/>
      <c r="LT120" s="480"/>
      <c r="LU120" s="480"/>
      <c r="LV120" s="480"/>
      <c r="LW120" s="480"/>
      <c r="LX120" s="480"/>
      <c r="LY120" s="480"/>
      <c r="LZ120" s="480"/>
      <c r="MA120" s="480"/>
      <c r="MB120" s="480"/>
      <c r="MC120" s="480"/>
      <c r="MD120" s="480"/>
      <c r="ME120" s="480"/>
      <c r="MF120" s="480"/>
      <c r="MG120" s="480"/>
      <c r="MH120" s="480"/>
      <c r="MI120" s="480"/>
      <c r="MJ120" s="480"/>
      <c r="MK120" s="480"/>
      <c r="ML120" s="480"/>
      <c r="MM120" s="480"/>
      <c r="MN120" s="480"/>
      <c r="MO120" s="480"/>
      <c r="MP120" s="480"/>
      <c r="MQ120" s="480"/>
      <c r="MR120" s="480"/>
      <c r="MS120" s="480"/>
      <c r="MT120" s="480"/>
      <c r="MU120" s="480"/>
      <c r="MV120" s="480"/>
      <c r="MW120" s="480">
        <v>4</v>
      </c>
      <c r="MX120" s="480"/>
      <c r="MY120" s="480">
        <v>107</v>
      </c>
      <c r="MZ120" s="480">
        <v>1206</v>
      </c>
      <c r="NA120" s="480"/>
      <c r="NB120" s="480"/>
      <c r="NC120" s="480"/>
      <c r="ND120" s="480"/>
      <c r="NE120" s="480"/>
      <c r="NF120" s="480"/>
      <c r="NG120" s="480"/>
      <c r="NH120" s="480">
        <v>3</v>
      </c>
      <c r="NI120" s="480">
        <v>1</v>
      </c>
      <c r="NJ120" s="480"/>
      <c r="NK120" s="480">
        <v>3</v>
      </c>
      <c r="NL120" s="480">
        <v>96</v>
      </c>
      <c r="NM120" s="480"/>
      <c r="NN120" s="480"/>
      <c r="NO120" s="480"/>
      <c r="NP120" s="480"/>
      <c r="NQ120" s="480">
        <v>3</v>
      </c>
      <c r="NR120" s="480">
        <v>1</v>
      </c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6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6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69"/>
        <v>0</v>
      </c>
      <c r="EX121" s="154">
        <f t="shared" si="69"/>
        <v>0</v>
      </c>
      <c r="EY121" s="154">
        <f t="shared" si="69"/>
        <v>0</v>
      </c>
      <c r="EZ121" s="154">
        <f t="shared" si="69"/>
        <v>0</v>
      </c>
      <c r="FA121" s="154">
        <f t="shared" si="69"/>
        <v>0</v>
      </c>
      <c r="FB121" s="154">
        <f t="shared" si="69"/>
        <v>0</v>
      </c>
      <c r="FC121" s="154">
        <f t="shared" si="69"/>
        <v>0</v>
      </c>
      <c r="FD121" s="154">
        <f t="shared" si="69"/>
        <v>0</v>
      </c>
      <c r="FE121" s="154">
        <f t="shared" si="69"/>
        <v>0</v>
      </c>
      <c r="FF121" s="154">
        <f t="shared" si="69"/>
        <v>0</v>
      </c>
      <c r="FG121" s="154">
        <f t="shared" si="69"/>
        <v>0</v>
      </c>
      <c r="FH121" s="154">
        <f t="shared" si="69"/>
        <v>0</v>
      </c>
      <c r="FI121" s="154">
        <f t="shared" si="69"/>
        <v>0</v>
      </c>
      <c r="FJ121" s="154">
        <f t="shared" si="69"/>
        <v>0</v>
      </c>
      <c r="FK121" s="154">
        <f t="shared" ref="FK121:FK150" si="70">T121*29</f>
        <v>0</v>
      </c>
      <c r="FL121" s="154">
        <f t="shared" ref="FL121:FL150" si="71">U121*29</f>
        <v>0</v>
      </c>
      <c r="FM121" s="154">
        <f t="shared" ref="FM121:FM150" si="72">V121*29</f>
        <v>174</v>
      </c>
      <c r="FN121" s="154">
        <f t="shared" ref="FN121:FN150" si="73">W121*29</f>
        <v>0</v>
      </c>
      <c r="FO121" s="154">
        <f t="shared" ref="FO121:FO150" si="74">X121*29</f>
        <v>0</v>
      </c>
      <c r="FP121" s="154">
        <v>6</v>
      </c>
      <c r="FQ121" s="155">
        <v>6</v>
      </c>
      <c r="FR121" s="155"/>
      <c r="FS121" s="155"/>
      <c r="FT121" s="156"/>
      <c r="FU121" s="154">
        <v>6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 t="s">
        <v>323</v>
      </c>
      <c r="GR121" s="155">
        <v>3</v>
      </c>
      <c r="GS121" s="155"/>
      <c r="GT121" s="155"/>
      <c r="GU121" s="155"/>
      <c r="GV121" s="155"/>
      <c r="GW121" s="155">
        <v>46</v>
      </c>
      <c r="GX121" s="155">
        <v>15</v>
      </c>
      <c r="GY121" s="155"/>
      <c r="GZ121" s="155">
        <v>24</v>
      </c>
      <c r="HA121" s="155"/>
      <c r="HB121" s="155">
        <v>14</v>
      </c>
      <c r="HC121" s="155"/>
      <c r="HD121" s="155"/>
      <c r="HE121" s="155">
        <v>7</v>
      </c>
      <c r="HF121" s="156"/>
      <c r="HG121" s="154"/>
      <c r="HH121" s="155"/>
      <c r="HI121" s="155">
        <v>6</v>
      </c>
      <c r="HJ121" s="155"/>
      <c r="HK121" s="155">
        <v>4</v>
      </c>
      <c r="HL121" s="155">
        <v>121</v>
      </c>
      <c r="HM121" s="155"/>
      <c r="HN121" s="155"/>
      <c r="HO121" s="155">
        <v>1</v>
      </c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>
        <v>1</v>
      </c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16</v>
      </c>
      <c r="JF121" s="155"/>
      <c r="JG121" s="155"/>
      <c r="JH121" s="155">
        <v>5</v>
      </c>
      <c r="JI121" s="155"/>
      <c r="JJ121" s="155"/>
      <c r="JK121" s="156"/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63</v>
      </c>
      <c r="MQ121" s="155"/>
      <c r="MR121" s="155"/>
      <c r="MS121" s="155">
        <v>328</v>
      </c>
      <c r="MT121" s="156"/>
      <c r="MU121" s="157" t="s">
        <v>323</v>
      </c>
      <c r="MV121" s="155">
        <v>430</v>
      </c>
      <c r="MW121" s="156">
        <v>5</v>
      </c>
      <c r="MX121" s="157" t="s">
        <v>323</v>
      </c>
      <c r="MY121" s="155">
        <v>6</v>
      </c>
      <c r="MZ121" s="155">
        <v>1015</v>
      </c>
      <c r="NA121" s="155" t="s">
        <v>323</v>
      </c>
      <c r="NB121" s="155">
        <v>12</v>
      </c>
      <c r="NC121" s="155"/>
      <c r="ND121" s="155"/>
      <c r="NE121" s="155"/>
      <c r="NF121" s="155"/>
      <c r="NG121" s="155"/>
      <c r="NH121" s="155">
        <v>9</v>
      </c>
      <c r="NI121" s="155"/>
      <c r="NJ121" s="155"/>
      <c r="NK121" s="155">
        <v>100</v>
      </c>
      <c r="NL121" s="155" t="s">
        <v>323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ref="EV122:EV150" si="75">E122*29</f>
        <v>0</v>
      </c>
      <c r="EW122" s="154">
        <f t="shared" ref="EW122:EW150" si="76">F122*29</f>
        <v>0</v>
      </c>
      <c r="EX122" s="154">
        <f t="shared" ref="EX122:EX150" si="77">G122*29</f>
        <v>0</v>
      </c>
      <c r="EY122" s="154">
        <f t="shared" ref="EY122:EY150" si="78">H122*29</f>
        <v>0</v>
      </c>
      <c r="EZ122" s="154">
        <f t="shared" ref="EZ122:EZ150" si="79">I122*29</f>
        <v>0</v>
      </c>
      <c r="FA122" s="154">
        <f t="shared" ref="FA122:FA150" si="80">J122*29</f>
        <v>0</v>
      </c>
      <c r="FB122" s="154">
        <f t="shared" ref="FB122:FB150" si="81">K122*29</f>
        <v>0</v>
      </c>
      <c r="FC122" s="154">
        <f t="shared" ref="FC122:FC150" si="82">L122*29</f>
        <v>0</v>
      </c>
      <c r="FD122" s="154">
        <f t="shared" ref="FD122:FD150" si="83">M122*29</f>
        <v>0</v>
      </c>
      <c r="FE122" s="154">
        <f t="shared" ref="FE122:FE150" si="84">N122*29</f>
        <v>0</v>
      </c>
      <c r="FF122" s="154">
        <f t="shared" ref="FF122:FF150" si="85">O122*29</f>
        <v>0</v>
      </c>
      <c r="FG122" s="154">
        <f t="shared" ref="FG122:FG150" si="86">P122*29</f>
        <v>0</v>
      </c>
      <c r="FH122" s="154">
        <f t="shared" ref="FH122:FH150" si="87">Q122*29</f>
        <v>0</v>
      </c>
      <c r="FI122" s="154">
        <f t="shared" ref="FI122:FI150" si="88">R122*29</f>
        <v>0</v>
      </c>
      <c r="FJ122" s="154">
        <f t="shared" ref="FJ122:FJ150" si="89">S122*29</f>
        <v>0</v>
      </c>
      <c r="FK122" s="154">
        <f t="shared" si="70"/>
        <v>0</v>
      </c>
      <c r="FL122" s="154">
        <f t="shared" si="71"/>
        <v>0</v>
      </c>
      <c r="FM122" s="154">
        <f t="shared" si="72"/>
        <v>0</v>
      </c>
      <c r="FN122" s="154">
        <f t="shared" si="73"/>
        <v>0</v>
      </c>
      <c r="FO122" s="154">
        <f t="shared" si="7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6</v>
      </c>
      <c r="MZ122" s="159">
        <v>290</v>
      </c>
      <c r="NA122" s="159"/>
      <c r="NB122" s="159"/>
      <c r="NC122" s="159"/>
      <c r="ND122" s="159"/>
      <c r="NE122" s="159"/>
      <c r="NF122" s="159"/>
      <c r="NG122" s="159"/>
      <c r="NH122" s="159" t="s">
        <v>323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70"/>
        <v>0</v>
      </c>
      <c r="FL123" s="154">
        <f t="shared" si="71"/>
        <v>0</v>
      </c>
      <c r="FM123" s="154">
        <f t="shared" si="72"/>
        <v>0</v>
      </c>
      <c r="FN123" s="154">
        <f t="shared" si="73"/>
        <v>0</v>
      </c>
      <c r="FO123" s="154">
        <f t="shared" si="7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>
        <v>1</v>
      </c>
      <c r="GS123" s="159"/>
      <c r="GT123" s="159"/>
      <c r="GU123" s="159"/>
      <c r="GV123" s="159"/>
      <c r="GW123" s="159">
        <v>3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26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9</v>
      </c>
      <c r="IE123" s="158"/>
      <c r="IF123" s="159"/>
      <c r="IG123" s="159">
        <v>27</v>
      </c>
      <c r="IH123" s="159"/>
      <c r="II123" s="159"/>
      <c r="IJ123" s="159"/>
      <c r="IK123" s="159"/>
      <c r="IL123" s="159"/>
      <c r="IM123" s="159">
        <v>4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6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21</v>
      </c>
      <c r="KA123" s="159"/>
      <c r="KB123" s="159"/>
      <c r="KC123" s="159"/>
      <c r="KD123" s="159"/>
      <c r="KE123" s="159"/>
      <c r="KF123" s="159">
        <v>22</v>
      </c>
      <c r="KG123" s="159"/>
      <c r="KH123" s="159"/>
      <c r="KI123" s="160">
        <v>4</v>
      </c>
      <c r="KJ123" s="158"/>
      <c r="KK123" s="159"/>
      <c r="KL123" s="159">
        <v>18</v>
      </c>
      <c r="KM123" s="159"/>
      <c r="KN123" s="159"/>
      <c r="KO123" s="159"/>
      <c r="KP123" s="159"/>
      <c r="KQ123" s="159"/>
      <c r="KR123" s="160">
        <v>4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31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10</v>
      </c>
      <c r="MW123" s="160">
        <v>15</v>
      </c>
      <c r="MX123" s="161" t="s">
        <v>323</v>
      </c>
      <c r="MY123" s="159">
        <v>4</v>
      </c>
      <c r="MZ123" s="159">
        <v>200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 t="s">
        <v>323</v>
      </c>
      <c r="NI123" s="159">
        <v>4</v>
      </c>
      <c r="NJ123" s="159"/>
      <c r="NK123" s="159" t="s">
        <v>323</v>
      </c>
      <c r="NL123" s="159">
        <v>18</v>
      </c>
      <c r="NM123" s="159"/>
      <c r="NN123" s="159"/>
      <c r="NO123" s="159" t="s">
        <v>323</v>
      </c>
      <c r="NP123" s="159"/>
      <c r="NQ123" s="159" t="s">
        <v>323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70"/>
        <v>0</v>
      </c>
      <c r="FL124" s="154">
        <f t="shared" si="71"/>
        <v>0</v>
      </c>
      <c r="FM124" s="154">
        <f t="shared" si="72"/>
        <v>0</v>
      </c>
      <c r="FN124" s="154">
        <f t="shared" si="73"/>
        <v>0</v>
      </c>
      <c r="FO124" s="154">
        <f t="shared" si="7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>
        <v>2</v>
      </c>
      <c r="GO124" s="461"/>
      <c r="GP124" s="461"/>
      <c r="GQ124" s="461"/>
      <c r="GR124" s="461"/>
      <c r="GS124" s="461">
        <v>4</v>
      </c>
      <c r="GT124" s="461"/>
      <c r="GU124" s="461"/>
      <c r="GV124" s="461"/>
      <c r="GW124" s="461"/>
      <c r="GX124" s="461">
        <v>42</v>
      </c>
      <c r="GY124" s="461"/>
      <c r="GZ124" s="461"/>
      <c r="HA124" s="461"/>
      <c r="HB124" s="461"/>
      <c r="HC124" s="461">
        <v>8</v>
      </c>
      <c r="HD124" s="461"/>
      <c r="HE124" s="461"/>
      <c r="HF124" s="462"/>
      <c r="HG124" s="154"/>
      <c r="HH124" s="155"/>
      <c r="HI124" s="155">
        <v>56</v>
      </c>
      <c r="HJ124" s="155"/>
      <c r="HK124" s="155"/>
      <c r="HL124" s="155">
        <v>83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56</v>
      </c>
      <c r="IB124" s="155"/>
      <c r="IC124" s="155">
        <v>4</v>
      </c>
      <c r="ID124" s="156">
        <v>28</v>
      </c>
      <c r="IE124" s="154"/>
      <c r="IF124" s="155">
        <v>2</v>
      </c>
      <c r="IG124" s="155">
        <v>280</v>
      </c>
      <c r="IH124" s="155"/>
      <c r="II124" s="155">
        <v>10</v>
      </c>
      <c r="IJ124" s="155">
        <v>70</v>
      </c>
      <c r="IK124" s="155"/>
      <c r="IL124" s="155"/>
      <c r="IM124" s="155">
        <v>13</v>
      </c>
      <c r="IN124" s="155"/>
      <c r="IO124" s="155">
        <v>10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20</v>
      </c>
      <c r="JF124" s="155"/>
      <c r="JG124" s="155"/>
      <c r="JH124" s="155"/>
      <c r="JI124" s="155"/>
      <c r="JJ124" s="155"/>
      <c r="JK124" s="156"/>
      <c r="JL124" s="154"/>
      <c r="JM124" s="155">
        <v>6</v>
      </c>
      <c r="JN124" s="155">
        <v>45</v>
      </c>
      <c r="JO124" s="155"/>
      <c r="JP124" s="155"/>
      <c r="JQ124" s="155"/>
      <c r="JR124" s="155"/>
      <c r="JS124" s="155">
        <v>1</v>
      </c>
      <c r="JT124" s="155">
        <v>8</v>
      </c>
      <c r="JU124" s="155"/>
      <c r="JV124" s="155"/>
      <c r="JW124" s="155"/>
      <c r="JX124" s="155"/>
      <c r="JY124" s="155"/>
      <c r="JZ124" s="155">
        <v>20</v>
      </c>
      <c r="KA124" s="155"/>
      <c r="KB124" s="155"/>
      <c r="KC124" s="155"/>
      <c r="KD124" s="155"/>
      <c r="KE124" s="155"/>
      <c r="KF124" s="155">
        <v>20</v>
      </c>
      <c r="KG124" s="155"/>
      <c r="KH124" s="155"/>
      <c r="KI124" s="156"/>
      <c r="KJ124" s="154"/>
      <c r="KK124" s="155">
        <v>3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39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8</v>
      </c>
      <c r="LG124" s="156">
        <v>80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980</v>
      </c>
      <c r="NA124" s="155"/>
      <c r="NB124" s="155"/>
      <c r="NC124" s="155"/>
      <c r="ND124" s="155"/>
      <c r="NE124" s="155"/>
      <c r="NF124" s="155"/>
      <c r="NG124" s="155"/>
      <c r="NH124" s="155">
        <v>28</v>
      </c>
      <c r="NI124" s="155"/>
      <c r="NJ124" s="155"/>
      <c r="NK124" s="155">
        <v>50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70"/>
        <v>0</v>
      </c>
      <c r="FL125" s="154">
        <f t="shared" si="71"/>
        <v>0</v>
      </c>
      <c r="FM125" s="154">
        <f t="shared" si="72"/>
        <v>0</v>
      </c>
      <c r="FN125" s="154">
        <f t="shared" si="73"/>
        <v>0</v>
      </c>
      <c r="FO125" s="154">
        <f t="shared" si="7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218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70"/>
        <v>0</v>
      </c>
      <c r="FL126" s="154">
        <f t="shared" si="71"/>
        <v>0</v>
      </c>
      <c r="FM126" s="154">
        <f t="shared" si="72"/>
        <v>0</v>
      </c>
      <c r="FN126" s="154">
        <f t="shared" si="73"/>
        <v>0</v>
      </c>
      <c r="FO126" s="154">
        <f t="shared" si="7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70"/>
        <v>0</v>
      </c>
      <c r="FL127" s="154">
        <f t="shared" si="71"/>
        <v>0</v>
      </c>
      <c r="FM127" s="154">
        <f t="shared" si="72"/>
        <v>0</v>
      </c>
      <c r="FN127" s="154">
        <f t="shared" si="73"/>
        <v>0</v>
      </c>
      <c r="FO127" s="154">
        <f t="shared" si="7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372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6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70"/>
        <v>0</v>
      </c>
      <c r="FL128" s="154">
        <f t="shared" si="71"/>
        <v>0</v>
      </c>
      <c r="FM128" s="154">
        <f t="shared" si="72"/>
        <v>0</v>
      </c>
      <c r="FN128" s="154">
        <f t="shared" si="73"/>
        <v>0</v>
      </c>
      <c r="FO128" s="154">
        <f t="shared" si="7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>
        <v>5</v>
      </c>
      <c r="GT128" s="155"/>
      <c r="GU128" s="155"/>
      <c r="GV128" s="155"/>
      <c r="GW128" s="155"/>
      <c r="GX128" s="155">
        <v>14</v>
      </c>
      <c r="GY128" s="155"/>
      <c r="GZ128" s="155"/>
      <c r="HA128" s="155"/>
      <c r="HB128" s="155"/>
      <c r="HC128" s="155">
        <v>46</v>
      </c>
      <c r="HD128" s="155"/>
      <c r="HE128" s="155"/>
      <c r="HF128" s="156"/>
      <c r="HG128" s="154"/>
      <c r="HH128" s="155"/>
      <c r="HI128" s="155"/>
      <c r="HJ128" s="155"/>
      <c r="HK128" s="155"/>
      <c r="HL128" s="155"/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/>
      <c r="IH128" s="155"/>
      <c r="II128" s="155"/>
      <c r="IJ128" s="155"/>
      <c r="IK128" s="155"/>
      <c r="IL128" s="155"/>
      <c r="IM128" s="155"/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/>
      <c r="JF128" s="155"/>
      <c r="JG128" s="155"/>
      <c r="JH128" s="155"/>
      <c r="JI128" s="155"/>
      <c r="JJ128" s="155"/>
      <c r="JK128" s="156"/>
      <c r="JL128" s="154"/>
      <c r="JM128" s="155"/>
      <c r="JN128" s="155"/>
      <c r="JO128" s="155"/>
      <c r="JP128" s="155"/>
      <c r="JQ128" s="155"/>
      <c r="JR128" s="155"/>
      <c r="JS128" s="155"/>
      <c r="JT128" s="155"/>
      <c r="JU128" s="155"/>
      <c r="JV128" s="155"/>
      <c r="JW128" s="155"/>
      <c r="JX128" s="155"/>
      <c r="JY128" s="155"/>
      <c r="JZ128" s="155"/>
      <c r="KA128" s="155"/>
      <c r="KB128" s="155"/>
      <c r="KC128" s="155"/>
      <c r="KD128" s="155"/>
      <c r="KE128" s="155"/>
      <c r="KF128" s="155"/>
      <c r="KG128" s="155"/>
      <c r="KH128" s="155"/>
      <c r="KI128" s="156"/>
      <c r="KJ128" s="154"/>
      <c r="KK128" s="155"/>
      <c r="KL128" s="155"/>
      <c r="KM128" s="155"/>
      <c r="KN128" s="155"/>
      <c r="KO128" s="155"/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/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>
        <v>23</v>
      </c>
      <c r="MV128" s="155">
        <v>17</v>
      </c>
      <c r="MW128" s="156"/>
      <c r="MX128" s="157"/>
      <c r="MY128" s="155">
        <v>136</v>
      </c>
      <c r="MZ128" s="155">
        <v>285</v>
      </c>
      <c r="NA128" s="155"/>
      <c r="NB128" s="155">
        <v>8</v>
      </c>
      <c r="NC128" s="155"/>
      <c r="ND128" s="155"/>
      <c r="NE128" s="155"/>
      <c r="NF128" s="155"/>
      <c r="NG128" s="155"/>
      <c r="NH128" s="155"/>
      <c r="NI128" s="155">
        <v>9</v>
      </c>
      <c r="NJ128" s="155"/>
      <c r="NK128" s="155"/>
      <c r="NL128" s="155">
        <v>45</v>
      </c>
      <c r="NM128" s="155"/>
      <c r="NN128" s="155"/>
      <c r="NO128" s="155">
        <v>1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8">
        <v>6</v>
      </c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60"/>
      <c r="AT129" s="158">
        <v>34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7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36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7</v>
      </c>
      <c r="DX129" s="159"/>
      <c r="DY129" s="160"/>
      <c r="DZ129" s="158">
        <v>88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13</v>
      </c>
      <c r="ES129" s="159"/>
      <c r="ET129" s="160"/>
      <c r="EU129" s="154">
        <f t="shared" si="68"/>
        <v>174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70"/>
        <v>0</v>
      </c>
      <c r="FL129" s="154">
        <f t="shared" si="71"/>
        <v>87</v>
      </c>
      <c r="FM129" s="154">
        <f t="shared" si="72"/>
        <v>87</v>
      </c>
      <c r="FN129" s="154">
        <f t="shared" si="73"/>
        <v>0</v>
      </c>
      <c r="FO129" s="154">
        <f t="shared" si="74"/>
        <v>0</v>
      </c>
      <c r="FP129" s="158">
        <v>7</v>
      </c>
      <c r="FQ129" s="159">
        <v>7</v>
      </c>
      <c r="FR129" s="159"/>
      <c r="FS129" s="159"/>
      <c r="FT129" s="160"/>
      <c r="FU129" s="158">
        <v>43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>
        <v>3</v>
      </c>
      <c r="GO129" s="159"/>
      <c r="GP129" s="159"/>
      <c r="GQ129" s="159"/>
      <c r="GR129" s="159"/>
      <c r="GS129" s="159">
        <v>45</v>
      </c>
      <c r="GT129" s="159"/>
      <c r="GU129" s="159"/>
      <c r="GV129" s="159"/>
      <c r="GW129" s="159">
        <v>6</v>
      </c>
      <c r="GX129" s="159">
        <v>128</v>
      </c>
      <c r="GY129" s="159"/>
      <c r="GZ129" s="159"/>
      <c r="HA129" s="159"/>
      <c r="HB129" s="159">
        <v>7</v>
      </c>
      <c r="HC129" s="159">
        <v>53</v>
      </c>
      <c r="HD129" s="159"/>
      <c r="HE129" s="159"/>
      <c r="HF129" s="160"/>
      <c r="HG129" s="158">
        <v>52</v>
      </c>
      <c r="HH129" s="159">
        <v>102</v>
      </c>
      <c r="HI129" s="159">
        <v>144</v>
      </c>
      <c r="HJ129" s="159">
        <v>63</v>
      </c>
      <c r="HK129" s="159">
        <v>123</v>
      </c>
      <c r="HL129" s="159">
        <v>139</v>
      </c>
      <c r="HM129" s="159"/>
      <c r="HN129" s="159">
        <v>68</v>
      </c>
      <c r="HO129" s="159">
        <v>174</v>
      </c>
      <c r="HP129" s="159"/>
      <c r="HQ129" s="159">
        <v>29</v>
      </c>
      <c r="HR129" s="159">
        <v>39</v>
      </c>
      <c r="HS129" s="159"/>
      <c r="HT129" s="159">
        <v>44</v>
      </c>
      <c r="HU129" s="159">
        <v>35</v>
      </c>
      <c r="HV129" s="159"/>
      <c r="HW129" s="159">
        <v>12</v>
      </c>
      <c r="HX129" s="159">
        <v>20</v>
      </c>
      <c r="HY129" s="159">
        <v>42</v>
      </c>
      <c r="HZ129" s="159">
        <v>96</v>
      </c>
      <c r="IA129" s="159">
        <v>160</v>
      </c>
      <c r="IB129" s="159">
        <v>12</v>
      </c>
      <c r="IC129" s="159">
        <v>96</v>
      </c>
      <c r="ID129" s="160">
        <v>125</v>
      </c>
      <c r="IE129" s="158">
        <v>55</v>
      </c>
      <c r="IF129" s="159">
        <v>123</v>
      </c>
      <c r="IG129" s="159">
        <v>177</v>
      </c>
      <c r="IH129" s="159">
        <v>45</v>
      </c>
      <c r="II129" s="159">
        <v>125</v>
      </c>
      <c r="IJ129" s="159">
        <v>215</v>
      </c>
      <c r="IK129" s="159">
        <v>14</v>
      </c>
      <c r="IL129" s="159">
        <v>20</v>
      </c>
      <c r="IM129" s="159"/>
      <c r="IN129" s="159">
        <v>30</v>
      </c>
      <c r="IO129" s="159">
        <v>22</v>
      </c>
      <c r="IP129" s="159"/>
      <c r="IQ129" s="159"/>
      <c r="IR129" s="159"/>
      <c r="IS129" s="159"/>
      <c r="IT129" s="159"/>
      <c r="IU129" s="159"/>
      <c r="IV129" s="160">
        <v>5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103</v>
      </c>
      <c r="JF129" s="159"/>
      <c r="JG129" s="159">
        <v>30</v>
      </c>
      <c r="JH129" s="159">
        <v>33</v>
      </c>
      <c r="JI129" s="159">
        <v>12</v>
      </c>
      <c r="JJ129" s="159">
        <v>68</v>
      </c>
      <c r="JK129" s="160">
        <v>82</v>
      </c>
      <c r="JL129" s="158"/>
      <c r="JM129" s="159">
        <v>52</v>
      </c>
      <c r="JN129" s="159">
        <v>42</v>
      </c>
      <c r="JO129" s="159"/>
      <c r="JP129" s="159"/>
      <c r="JQ129" s="159"/>
      <c r="JR129" s="159"/>
      <c r="JS129" s="159">
        <v>16</v>
      </c>
      <c r="JT129" s="159">
        <v>47</v>
      </c>
      <c r="JU129" s="159"/>
      <c r="JV129" s="159">
        <v>36</v>
      </c>
      <c r="JW129" s="159">
        <v>46</v>
      </c>
      <c r="JX129" s="159">
        <v>12</v>
      </c>
      <c r="JY129" s="159">
        <v>39</v>
      </c>
      <c r="JZ129" s="159">
        <v>91</v>
      </c>
      <c r="KA129" s="159"/>
      <c r="KB129" s="159"/>
      <c r="KC129" s="159"/>
      <c r="KD129" s="159">
        <v>15</v>
      </c>
      <c r="KE129" s="159">
        <v>50</v>
      </c>
      <c r="KF129" s="159">
        <v>85</v>
      </c>
      <c r="KG129" s="159">
        <v>45</v>
      </c>
      <c r="KH129" s="159">
        <v>116</v>
      </c>
      <c r="KI129" s="160">
        <v>123</v>
      </c>
      <c r="KJ129" s="158">
        <v>42</v>
      </c>
      <c r="KK129" s="159">
        <v>53</v>
      </c>
      <c r="KL129" s="159">
        <v>124</v>
      </c>
      <c r="KM129" s="159"/>
      <c r="KN129" s="159"/>
      <c r="KO129" s="159">
        <v>49</v>
      </c>
      <c r="KP129" s="159">
        <v>54</v>
      </c>
      <c r="KQ129" s="159">
        <v>75</v>
      </c>
      <c r="KR129" s="160">
        <v>230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94</v>
      </c>
      <c r="MY129" s="159">
        <v>400</v>
      </c>
      <c r="MZ129" s="160">
        <v>2175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27</v>
      </c>
      <c r="NL129" s="159"/>
      <c r="NM129" s="159"/>
      <c r="NN129" s="159"/>
      <c r="NO129" s="159"/>
      <c r="NP129" s="159"/>
      <c r="NQ129" s="159">
        <v>1</v>
      </c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60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70"/>
        <v>0</v>
      </c>
      <c r="FL130" s="154">
        <f t="shared" si="71"/>
        <v>0</v>
      </c>
      <c r="FM130" s="154">
        <f t="shared" si="72"/>
        <v>0</v>
      </c>
      <c r="FN130" s="154">
        <f t="shared" si="73"/>
        <v>0</v>
      </c>
      <c r="FO130" s="154">
        <f t="shared" si="7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5</v>
      </c>
      <c r="MX130" s="161"/>
      <c r="MY130" s="159"/>
      <c r="MZ130" s="159">
        <v>205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60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60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70"/>
        <v>0</v>
      </c>
      <c r="FL131" s="154">
        <f t="shared" si="71"/>
        <v>0</v>
      </c>
      <c r="FM131" s="154">
        <f t="shared" si="72"/>
        <v>0</v>
      </c>
      <c r="FN131" s="154">
        <f t="shared" si="73"/>
        <v>0</v>
      </c>
      <c r="FO131" s="154">
        <f t="shared" si="7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>
        <v>6</v>
      </c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472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60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70"/>
        <v>0</v>
      </c>
      <c r="FL132" s="154">
        <f t="shared" si="71"/>
        <v>0</v>
      </c>
      <c r="FM132" s="154">
        <f t="shared" si="72"/>
        <v>0</v>
      </c>
      <c r="FN132" s="154">
        <f t="shared" si="73"/>
        <v>0</v>
      </c>
      <c r="FO132" s="154">
        <f t="shared" si="7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160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60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60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70"/>
        <v>0</v>
      </c>
      <c r="FL133" s="154">
        <f t="shared" si="71"/>
        <v>0</v>
      </c>
      <c r="FM133" s="154">
        <f t="shared" si="72"/>
        <v>0</v>
      </c>
      <c r="FN133" s="154">
        <f t="shared" si="73"/>
        <v>0</v>
      </c>
      <c r="FO133" s="154">
        <f t="shared" si="7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>
        <v>3</v>
      </c>
      <c r="GT133" s="159"/>
      <c r="GU133" s="159"/>
      <c r="GV133" s="159"/>
      <c r="GW133" s="159"/>
      <c r="GX133" s="159">
        <v>6</v>
      </c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32</v>
      </c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6</v>
      </c>
      <c r="IE133" s="158"/>
      <c r="IF133" s="159"/>
      <c r="IG133" s="159">
        <v>42</v>
      </c>
      <c r="IH133" s="159"/>
      <c r="II133" s="159"/>
      <c r="IJ133" s="159">
        <v>23</v>
      </c>
      <c r="IK133" s="159"/>
      <c r="IL133" s="159"/>
      <c r="IM133" s="159">
        <v>9</v>
      </c>
      <c r="IN133" s="159"/>
      <c r="IO133" s="159"/>
      <c r="IP133" s="159">
        <v>2</v>
      </c>
      <c r="IQ133" s="159"/>
      <c r="IR133" s="159"/>
      <c r="IS133" s="159"/>
      <c r="IT133" s="159"/>
      <c r="IU133" s="159"/>
      <c r="IV133" s="160">
        <v>46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38</v>
      </c>
      <c r="JF133" s="159"/>
      <c r="JG133" s="159"/>
      <c r="JH133" s="159">
        <v>6</v>
      </c>
      <c r="JI133" s="159"/>
      <c r="JJ133" s="159"/>
      <c r="JK133" s="160">
        <v>1</v>
      </c>
      <c r="JL133" s="158"/>
      <c r="JM133" s="159"/>
      <c r="JN133" s="159">
        <v>1</v>
      </c>
      <c r="JO133" s="159"/>
      <c r="JP133" s="159"/>
      <c r="JQ133" s="159"/>
      <c r="JR133" s="159"/>
      <c r="JS133" s="159"/>
      <c r="JT133" s="159">
        <v>7</v>
      </c>
      <c r="JU133" s="159"/>
      <c r="JV133" s="159"/>
      <c r="JW133" s="159"/>
      <c r="JX133" s="159"/>
      <c r="JY133" s="159"/>
      <c r="JZ133" s="159">
        <v>13</v>
      </c>
      <c r="KA133" s="159"/>
      <c r="KB133" s="159"/>
      <c r="KC133" s="159"/>
      <c r="KD133" s="159"/>
      <c r="KE133" s="159"/>
      <c r="KF133" s="159">
        <v>13</v>
      </c>
      <c r="KG133" s="159"/>
      <c r="KH133" s="159"/>
      <c r="KI133" s="160"/>
      <c r="KJ133" s="158"/>
      <c r="KK133" s="159"/>
      <c r="KL133" s="159">
        <v>16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36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531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10</v>
      </c>
      <c r="NJ133" s="159"/>
      <c r="NK133" s="159">
        <v>30</v>
      </c>
      <c r="NL133" s="159">
        <v>200</v>
      </c>
      <c r="NM133" s="159"/>
      <c r="NN133" s="159"/>
      <c r="NO133" s="159">
        <v>1</v>
      </c>
      <c r="NP133" s="159"/>
      <c r="NQ133" s="159">
        <v>5</v>
      </c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58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70"/>
        <v>0</v>
      </c>
      <c r="FL134" s="154">
        <f t="shared" si="71"/>
        <v>58</v>
      </c>
      <c r="FM134" s="154">
        <f t="shared" si="72"/>
        <v>58</v>
      </c>
      <c r="FN134" s="154">
        <f t="shared" si="73"/>
        <v>0</v>
      </c>
      <c r="FO134" s="154">
        <f t="shared" si="7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/>
      <c r="GR134" s="155">
        <v>1</v>
      </c>
      <c r="GS134" s="155"/>
      <c r="GT134" s="155"/>
      <c r="GU134" s="155">
        <v>4</v>
      </c>
      <c r="GV134" s="155">
        <v>3</v>
      </c>
      <c r="GW134" s="155">
        <v>12</v>
      </c>
      <c r="GX134" s="155"/>
      <c r="GY134" s="155"/>
      <c r="GZ134" s="155">
        <v>21</v>
      </c>
      <c r="HA134" s="155">
        <v>11</v>
      </c>
      <c r="HB134" s="155">
        <v>2</v>
      </c>
      <c r="HC134" s="155"/>
      <c r="HD134" s="155"/>
      <c r="HE134" s="155">
        <v>3</v>
      </c>
      <c r="HF134" s="156">
        <v>2</v>
      </c>
      <c r="HG134" s="154"/>
      <c r="HH134" s="155"/>
      <c r="HI134" s="155">
        <v>59</v>
      </c>
      <c r="HJ134" s="155"/>
      <c r="HK134" s="155">
        <v>20</v>
      </c>
      <c r="HL134" s="155">
        <v>102</v>
      </c>
      <c r="HM134" s="155"/>
      <c r="HN134" s="155"/>
      <c r="HO134" s="155">
        <v>40</v>
      </c>
      <c r="HP134" s="155"/>
      <c r="HQ134" s="155">
        <v>2</v>
      </c>
      <c r="HR134" s="155">
        <v>10</v>
      </c>
      <c r="HS134" s="155"/>
      <c r="HT134" s="155"/>
      <c r="HU134" s="155">
        <v>45</v>
      </c>
      <c r="HV134" s="155"/>
      <c r="HW134" s="155"/>
      <c r="HX134" s="155">
        <v>21</v>
      </c>
      <c r="HY134" s="155"/>
      <c r="HZ134" s="155"/>
      <c r="IA134" s="155">
        <v>59</v>
      </c>
      <c r="IB134" s="155"/>
      <c r="IC134" s="155">
        <v>10</v>
      </c>
      <c r="ID134" s="156">
        <v>84</v>
      </c>
      <c r="IE134" s="154"/>
      <c r="IF134" s="155">
        <v>20</v>
      </c>
      <c r="IG134" s="155">
        <v>156</v>
      </c>
      <c r="IH134" s="155"/>
      <c r="II134" s="155">
        <v>3</v>
      </c>
      <c r="IJ134" s="155">
        <v>9</v>
      </c>
      <c r="IK134" s="155"/>
      <c r="IL134" s="155"/>
      <c r="IM134" s="155">
        <v>22</v>
      </c>
      <c r="IN134" s="155"/>
      <c r="IO134" s="155"/>
      <c r="IP134" s="155">
        <v>6</v>
      </c>
      <c r="IQ134" s="155"/>
      <c r="IR134" s="155"/>
      <c r="IS134" s="155">
        <v>6</v>
      </c>
      <c r="IT134" s="155"/>
      <c r="IU134" s="155">
        <v>3</v>
      </c>
      <c r="IV134" s="156">
        <v>9</v>
      </c>
      <c r="IW134" s="154"/>
      <c r="IX134" s="155">
        <v>15</v>
      </c>
      <c r="IY134" s="155">
        <v>59</v>
      </c>
      <c r="IZ134" s="155"/>
      <c r="JA134" s="155"/>
      <c r="JB134" s="155"/>
      <c r="JC134" s="155"/>
      <c r="JD134" s="155"/>
      <c r="JE134" s="155">
        <v>54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</v>
      </c>
      <c r="JU134" s="155"/>
      <c r="JV134" s="155"/>
      <c r="JW134" s="155">
        <v>31</v>
      </c>
      <c r="JX134" s="155"/>
      <c r="JY134" s="155"/>
      <c r="JZ134" s="155">
        <v>27</v>
      </c>
      <c r="KA134" s="155"/>
      <c r="KB134" s="155"/>
      <c r="KC134" s="155">
        <v>27</v>
      </c>
      <c r="KD134" s="155"/>
      <c r="KE134" s="155"/>
      <c r="KF134" s="155">
        <v>27</v>
      </c>
      <c r="KG134" s="155"/>
      <c r="KH134" s="155"/>
      <c r="KI134" s="156"/>
      <c r="KJ134" s="154"/>
      <c r="KK134" s="155"/>
      <c r="KL134" s="155">
        <v>52</v>
      </c>
      <c r="KM134" s="155"/>
      <c r="KN134" s="155"/>
      <c r="KO134" s="155"/>
      <c r="KP134" s="155"/>
      <c r="KQ134" s="155"/>
      <c r="KR134" s="156">
        <v>20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2</v>
      </c>
      <c r="MW134" s="156"/>
      <c r="MX134" s="157">
        <v>0</v>
      </c>
      <c r="MY134" s="155">
        <v>131</v>
      </c>
      <c r="MZ134" s="155">
        <v>1370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70"/>
        <v>0</v>
      </c>
      <c r="FL135" s="154">
        <f t="shared" si="71"/>
        <v>0</v>
      </c>
      <c r="FM135" s="154">
        <f t="shared" si="72"/>
        <v>0</v>
      </c>
      <c r="FN135" s="154">
        <f t="shared" si="73"/>
        <v>0</v>
      </c>
      <c r="FO135" s="154">
        <f t="shared" si="7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4</v>
      </c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>
        <v>5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4</v>
      </c>
      <c r="MW135" s="160"/>
      <c r="MX135" s="161">
        <v>0</v>
      </c>
      <c r="MY135" s="159">
        <v>5</v>
      </c>
      <c r="MZ135" s="159">
        <v>214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70"/>
        <v>0</v>
      </c>
      <c r="FL136" s="154">
        <f t="shared" si="71"/>
        <v>0</v>
      </c>
      <c r="FM136" s="154">
        <f t="shared" si="72"/>
        <v>0</v>
      </c>
      <c r="FN136" s="154">
        <f t="shared" si="73"/>
        <v>0</v>
      </c>
      <c r="FO136" s="154">
        <f t="shared" si="7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>
        <v>1</v>
      </c>
      <c r="GX136" s="159"/>
      <c r="GY136" s="159"/>
      <c r="GZ136" s="159"/>
      <c r="HA136" s="159"/>
      <c r="HB136" s="159">
        <v>1</v>
      </c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70"/>
        <v>0</v>
      </c>
      <c r="FL137" s="154">
        <f t="shared" si="71"/>
        <v>0</v>
      </c>
      <c r="FM137" s="154">
        <f t="shared" si="72"/>
        <v>0</v>
      </c>
      <c r="FN137" s="154">
        <f t="shared" si="73"/>
        <v>0</v>
      </c>
      <c r="FO137" s="154">
        <f t="shared" si="7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4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3</v>
      </c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70"/>
        <v>0</v>
      </c>
      <c r="FL138" s="154">
        <f t="shared" si="71"/>
        <v>0</v>
      </c>
      <c r="FM138" s="154">
        <f t="shared" si="72"/>
        <v>0</v>
      </c>
      <c r="FN138" s="154">
        <f t="shared" si="73"/>
        <v>0</v>
      </c>
      <c r="FO138" s="154">
        <f t="shared" si="7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/>
      <c r="MZ138" s="159">
        <v>342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164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6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2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2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2</v>
      </c>
      <c r="ES140" s="155"/>
      <c r="ET140" s="156"/>
      <c r="EU140" s="154">
        <f t="shared" si="68"/>
        <v>87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70"/>
        <v>0</v>
      </c>
      <c r="FL140" s="154">
        <f t="shared" si="71"/>
        <v>58</v>
      </c>
      <c r="FM140" s="154">
        <f t="shared" si="72"/>
        <v>116</v>
      </c>
      <c r="FN140" s="154">
        <f t="shared" si="73"/>
        <v>0</v>
      </c>
      <c r="FO140" s="154">
        <f t="shared" si="74"/>
        <v>0</v>
      </c>
      <c r="FP140" s="154">
        <v>2</v>
      </c>
      <c r="FQ140" s="155">
        <v>2</v>
      </c>
      <c r="FR140" s="155"/>
      <c r="FS140" s="155"/>
      <c r="FT140" s="156"/>
      <c r="FU140" s="154">
        <v>2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>
        <v>5</v>
      </c>
      <c r="GO140" s="155"/>
      <c r="GP140" s="155"/>
      <c r="GQ140" s="155"/>
      <c r="GR140" s="155"/>
      <c r="GS140" s="155">
        <v>23</v>
      </c>
      <c r="GT140" s="155"/>
      <c r="GU140" s="155"/>
      <c r="GV140" s="155"/>
      <c r="GW140" s="155"/>
      <c r="GX140" s="155">
        <v>154</v>
      </c>
      <c r="GY140" s="155"/>
      <c r="GZ140" s="155"/>
      <c r="HA140" s="155"/>
      <c r="HB140" s="155"/>
      <c r="HC140" s="155">
        <v>13</v>
      </c>
      <c r="HD140" s="155"/>
      <c r="HE140" s="155"/>
      <c r="HF140" s="156"/>
      <c r="HG140" s="154"/>
      <c r="HH140" s="155"/>
      <c r="HI140" s="155"/>
      <c r="HJ140" s="155"/>
      <c r="HK140" s="155">
        <v>8</v>
      </c>
      <c r="HL140" s="155">
        <v>74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10</v>
      </c>
      <c r="IF140" s="155">
        <v>78</v>
      </c>
      <c r="IG140" s="155">
        <v>346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1</v>
      </c>
      <c r="JT140" s="155">
        <v>17</v>
      </c>
      <c r="JU140" s="155"/>
      <c r="JV140" s="155"/>
      <c r="JW140" s="155"/>
      <c r="JX140" s="155"/>
      <c r="JY140" s="155"/>
      <c r="JZ140" s="155">
        <v>24</v>
      </c>
      <c r="KA140" s="155"/>
      <c r="KB140" s="155"/>
      <c r="KC140" s="155"/>
      <c r="KD140" s="461"/>
      <c r="KE140" s="155"/>
      <c r="KF140" s="155">
        <v>25</v>
      </c>
      <c r="KG140" s="155"/>
      <c r="KH140" s="155">
        <v>1</v>
      </c>
      <c r="KI140" s="156">
        <v>25</v>
      </c>
      <c r="KJ140" s="154"/>
      <c r="KK140" s="155">
        <v>6</v>
      </c>
      <c r="KL140" s="155">
        <v>132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60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70"/>
        <v>0</v>
      </c>
      <c r="FL141" s="154">
        <f t="shared" si="71"/>
        <v>0</v>
      </c>
      <c r="FM141" s="154">
        <f t="shared" si="72"/>
        <v>0</v>
      </c>
      <c r="FN141" s="154">
        <f t="shared" si="73"/>
        <v>0</v>
      </c>
      <c r="FO141" s="154">
        <f t="shared" si="7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60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70"/>
        <v>0</v>
      </c>
      <c r="FL142" s="154">
        <f t="shared" si="71"/>
        <v>0</v>
      </c>
      <c r="FM142" s="154">
        <f t="shared" si="72"/>
        <v>0</v>
      </c>
      <c r="FN142" s="154">
        <f t="shared" si="73"/>
        <v>0</v>
      </c>
      <c r="FO142" s="154">
        <f t="shared" si="7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>
        <v>4</v>
      </c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70"/>
        <v>0</v>
      </c>
      <c r="FL143" s="154">
        <f t="shared" si="71"/>
        <v>0</v>
      </c>
      <c r="FM143" s="154">
        <f t="shared" si="72"/>
        <v>0</v>
      </c>
      <c r="FN143" s="154">
        <f t="shared" si="73"/>
        <v>0</v>
      </c>
      <c r="FO143" s="154">
        <f t="shared" si="7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>
        <v>3</v>
      </c>
      <c r="GO143" s="461"/>
      <c r="GP143" s="461"/>
      <c r="GQ143" s="461"/>
      <c r="GR143" s="461"/>
      <c r="GS143" s="461">
        <v>4</v>
      </c>
      <c r="GT143" s="461"/>
      <c r="GU143" s="461"/>
      <c r="GV143" s="461"/>
      <c r="GW143" s="461"/>
      <c r="GX143" s="461">
        <v>108</v>
      </c>
      <c r="GY143" s="461"/>
      <c r="GZ143" s="461"/>
      <c r="HA143" s="461"/>
      <c r="HB143" s="461"/>
      <c r="HC143" s="461">
        <v>1</v>
      </c>
      <c r="HD143" s="461"/>
      <c r="HE143" s="461"/>
      <c r="HF143" s="462"/>
      <c r="HG143" s="154"/>
      <c r="HH143" s="155"/>
      <c r="HI143" s="155"/>
      <c r="HJ143" s="155"/>
      <c r="HK143" s="155">
        <v>55</v>
      </c>
      <c r="HL143" s="155">
        <v>84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60</v>
      </c>
      <c r="IG143" s="155">
        <v>110</v>
      </c>
      <c r="IH143" s="155"/>
      <c r="II143" s="155">
        <v>55</v>
      </c>
      <c r="IJ143" s="155">
        <v>60</v>
      </c>
      <c r="IK143" s="155"/>
      <c r="IL143" s="155">
        <v>22</v>
      </c>
      <c r="IM143" s="155">
        <v>24</v>
      </c>
      <c r="IN143" s="155"/>
      <c r="IO143" s="155">
        <v>2</v>
      </c>
      <c r="IP143" s="155">
        <v>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135</v>
      </c>
      <c r="JF143" s="155"/>
      <c r="JG143" s="155">
        <v>1</v>
      </c>
      <c r="JH143" s="155">
        <v>3</v>
      </c>
      <c r="JI143" s="155"/>
      <c r="JJ143" s="155">
        <v>1</v>
      </c>
      <c r="JK143" s="156">
        <v>3</v>
      </c>
      <c r="JL143" s="154"/>
      <c r="JM143" s="155">
        <v>4</v>
      </c>
      <c r="JN143" s="155">
        <v>18</v>
      </c>
      <c r="JO143" s="155"/>
      <c r="JP143" s="155">
        <v>3</v>
      </c>
      <c r="JQ143" s="155">
        <v>24</v>
      </c>
      <c r="JR143" s="155"/>
      <c r="JS143" s="155">
        <v>2</v>
      </c>
      <c r="JT143" s="155">
        <v>7</v>
      </c>
      <c r="JU143" s="155"/>
      <c r="JV143" s="155"/>
      <c r="JW143" s="155"/>
      <c r="JX143" s="155"/>
      <c r="JY143" s="155">
        <v>2</v>
      </c>
      <c r="JZ143" s="155">
        <v>24</v>
      </c>
      <c r="KA143" s="155"/>
      <c r="KB143" s="155"/>
      <c r="KC143" s="155"/>
      <c r="KD143" s="155"/>
      <c r="KE143" s="155">
        <v>2</v>
      </c>
      <c r="KF143" s="155">
        <v>19</v>
      </c>
      <c r="KG143" s="155"/>
      <c r="KH143" s="155">
        <v>0</v>
      </c>
      <c r="KI143" s="156">
        <v>4</v>
      </c>
      <c r="KJ143" s="154"/>
      <c r="KK143" s="155">
        <v>3</v>
      </c>
      <c r="KL143" s="155">
        <v>135</v>
      </c>
      <c r="KM143" s="155"/>
      <c r="KN143" s="155">
        <v>0</v>
      </c>
      <c r="KO143" s="155">
        <v>12</v>
      </c>
      <c r="KP143" s="155"/>
      <c r="KQ143" s="155">
        <v>0</v>
      </c>
      <c r="KR143" s="156">
        <v>5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9</v>
      </c>
      <c r="LG143" s="156">
        <v>97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116</v>
      </c>
      <c r="MZ143" s="461">
        <v>1058</v>
      </c>
      <c r="NA143" s="461"/>
      <c r="NB143" s="155"/>
      <c r="NC143" s="155"/>
      <c r="ND143" s="155"/>
      <c r="NE143" s="155"/>
      <c r="NF143" s="155"/>
      <c r="NG143" s="155"/>
      <c r="NH143" s="155">
        <v>12</v>
      </c>
      <c r="NI143" s="155">
        <v>4</v>
      </c>
      <c r="NJ143" s="155"/>
      <c r="NK143" s="155">
        <v>84</v>
      </c>
      <c r="NL143" s="155">
        <v>30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70"/>
        <v>0</v>
      </c>
      <c r="FL144" s="154">
        <f t="shared" si="71"/>
        <v>0</v>
      </c>
      <c r="FM144" s="154">
        <f t="shared" si="72"/>
        <v>0</v>
      </c>
      <c r="FN144" s="154">
        <f t="shared" si="73"/>
        <v>0</v>
      </c>
      <c r="FO144" s="154">
        <f t="shared" si="7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>
        <v>3</v>
      </c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116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70"/>
        <v>0</v>
      </c>
      <c r="FL145" s="154">
        <f t="shared" si="71"/>
        <v>0</v>
      </c>
      <c r="FM145" s="154">
        <f t="shared" si="72"/>
        <v>0</v>
      </c>
      <c r="FN145" s="154">
        <f t="shared" si="73"/>
        <v>0</v>
      </c>
      <c r="FO145" s="154">
        <f t="shared" si="7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313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70"/>
        <v>0</v>
      </c>
      <c r="FL146" s="154">
        <f t="shared" si="71"/>
        <v>0</v>
      </c>
      <c r="FM146" s="154">
        <f t="shared" si="72"/>
        <v>0</v>
      </c>
      <c r="FN146" s="154">
        <f t="shared" si="73"/>
        <v>0</v>
      </c>
      <c r="FO146" s="154">
        <f t="shared" si="7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>
        <v>2</v>
      </c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80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3</v>
      </c>
      <c r="NJ146" s="159"/>
      <c r="NK146" s="159"/>
      <c r="NL146" s="159">
        <v>20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29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70"/>
        <v>0</v>
      </c>
      <c r="FL147" s="154">
        <f t="shared" si="71"/>
        <v>0</v>
      </c>
      <c r="FM147" s="154">
        <f t="shared" si="72"/>
        <v>58</v>
      </c>
      <c r="FN147" s="154">
        <f t="shared" si="73"/>
        <v>0</v>
      </c>
      <c r="FO147" s="154">
        <f t="shared" si="7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1</v>
      </c>
      <c r="GR147" s="155">
        <v>5</v>
      </c>
      <c r="GS147" s="155"/>
      <c r="GT147" s="155"/>
      <c r="GU147" s="155"/>
      <c r="GV147" s="155">
        <v>32</v>
      </c>
      <c r="GW147" s="155">
        <v>2</v>
      </c>
      <c r="GX147" s="155"/>
      <c r="GY147" s="155"/>
      <c r="GZ147" s="155"/>
      <c r="HA147" s="155">
        <v>23</v>
      </c>
      <c r="HB147" s="155"/>
      <c r="HC147" s="155"/>
      <c r="HD147" s="155"/>
      <c r="HE147" s="155"/>
      <c r="HF147" s="156"/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975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48</v>
      </c>
      <c r="NL147" s="155">
        <v>95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70"/>
        <v>0</v>
      </c>
      <c r="FL148" s="154">
        <f t="shared" si="71"/>
        <v>0</v>
      </c>
      <c r="FM148" s="154">
        <f t="shared" si="72"/>
        <v>0</v>
      </c>
      <c r="FN148" s="154">
        <f t="shared" si="73"/>
        <v>0</v>
      </c>
      <c r="FO148" s="154">
        <f t="shared" si="7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146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70"/>
        <v>0</v>
      </c>
      <c r="FL149" s="154">
        <f t="shared" si="71"/>
        <v>0</v>
      </c>
      <c r="FM149" s="154">
        <f t="shared" si="72"/>
        <v>0</v>
      </c>
      <c r="FN149" s="154">
        <f t="shared" si="73"/>
        <v>0</v>
      </c>
      <c r="FO149" s="154">
        <f t="shared" si="7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172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58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(Ene!Y150+Ene!AT150)-Ene!DE150</f>
        <v>0</v>
      </c>
      <c r="Z150" s="154">
        <f>(Ene!Z150+Ene!AU150)-Ene!DF150</f>
        <v>0</v>
      </c>
      <c r="AA150" s="154">
        <f>(Ene!AA150+Ene!AV150)-Ene!DG150</f>
        <v>0</v>
      </c>
      <c r="AB150" s="154">
        <f>(Ene!AB150+Ene!AW150)-Ene!DH150</f>
        <v>0</v>
      </c>
      <c r="AC150" s="154">
        <f>(Ene!AC150+Ene!AX150)-Ene!DI150</f>
        <v>0</v>
      </c>
      <c r="AD150" s="154">
        <f>(Ene!AD150+Ene!AY150)-Ene!DJ150</f>
        <v>0</v>
      </c>
      <c r="AE150" s="154">
        <f>(Ene!AE150+Ene!AZ150)-Ene!DK150</f>
        <v>0</v>
      </c>
      <c r="AF150" s="154">
        <f>(Ene!AF150+Ene!BA150)-Ene!DL150</f>
        <v>0</v>
      </c>
      <c r="AG150" s="154">
        <f>(Ene!AG150+Ene!BB150)-Ene!DM150</f>
        <v>0</v>
      </c>
      <c r="AH150" s="154">
        <f>(Ene!AH150+Ene!BC150)-Ene!DN150</f>
        <v>0</v>
      </c>
      <c r="AI150" s="154">
        <f>(Ene!AI150+Ene!BD150)-Ene!DO150</f>
        <v>0</v>
      </c>
      <c r="AJ150" s="154">
        <f>(Ene!AJ150+Ene!BE150)-Ene!DP150</f>
        <v>0</v>
      </c>
      <c r="AK150" s="154">
        <f>(Ene!AK150+Ene!BF150)-Ene!DQ150</f>
        <v>0</v>
      </c>
      <c r="AL150" s="154">
        <f>(Ene!AL150+Ene!BG150)-Ene!DR150</f>
        <v>0</v>
      </c>
      <c r="AM150" s="154">
        <f>(Ene!AM150+Ene!BH150)-Ene!DS150</f>
        <v>0</v>
      </c>
      <c r="AN150" s="154">
        <f>(Ene!AN150+Ene!BI150)-Ene!DT150</f>
        <v>0</v>
      </c>
      <c r="AO150" s="154">
        <f>(Ene!AO150+Ene!BJ150)-Ene!DU150</f>
        <v>0</v>
      </c>
      <c r="AP150" s="154">
        <f>(Ene!AP150+Ene!BK150)-Ene!DV150</f>
        <v>0</v>
      </c>
      <c r="AQ150" s="154">
        <f>(Ene!AQ150+Ene!BL150)-Ene!DW150</f>
        <v>0</v>
      </c>
      <c r="AR150" s="154">
        <f>(Ene!AR150+Ene!BM150)-Ene!DX150</f>
        <v>0</v>
      </c>
      <c r="AS150" s="154">
        <f>(Ene!AS150+Ene!BN150)-Ene!DY150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70"/>
        <v>0</v>
      </c>
      <c r="FL150" s="154">
        <f t="shared" si="71"/>
        <v>0</v>
      </c>
      <c r="FM150" s="154">
        <f t="shared" si="72"/>
        <v>0</v>
      </c>
      <c r="FN150" s="154">
        <f t="shared" si="73"/>
        <v>0</v>
      </c>
      <c r="FO150" s="154">
        <f t="shared" si="7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464">
        <v>129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257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19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12</v>
      </c>
      <c r="N151" s="159">
        <f t="shared" si="90"/>
        <v>6</v>
      </c>
      <c r="O151" s="159">
        <f t="shared" si="90"/>
        <v>0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13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11</v>
      </c>
      <c r="AH151" s="159">
        <f t="shared" si="90"/>
        <v>10</v>
      </c>
      <c r="AI151" s="159">
        <f t="shared" si="90"/>
        <v>5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5</v>
      </c>
      <c r="AO151" s="159">
        <f t="shared" si="90"/>
        <v>3</v>
      </c>
      <c r="AP151" s="159">
        <f t="shared" si="90"/>
        <v>7</v>
      </c>
      <c r="AQ151" s="159">
        <f t="shared" si="90"/>
        <v>12</v>
      </c>
      <c r="AR151" s="159">
        <f t="shared" si="90"/>
        <v>6</v>
      </c>
      <c r="AS151" s="159">
        <f t="shared" si="90"/>
        <v>1</v>
      </c>
      <c r="AT151" s="159">
        <f t="shared" si="90"/>
        <v>84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6</v>
      </c>
      <c r="BB151" s="159">
        <f t="shared" si="90"/>
        <v>22</v>
      </c>
      <c r="BC151" s="159">
        <f t="shared" si="90"/>
        <v>111</v>
      </c>
      <c r="BD151" s="159">
        <f t="shared" si="90"/>
        <v>53</v>
      </c>
      <c r="BE151" s="159">
        <f t="shared" si="90"/>
        <v>0</v>
      </c>
      <c r="BF151" s="159">
        <f t="shared" si="90"/>
        <v>9</v>
      </c>
      <c r="BG151" s="159">
        <f t="shared" si="90"/>
        <v>11</v>
      </c>
      <c r="BH151" s="159">
        <f t="shared" si="90"/>
        <v>8</v>
      </c>
      <c r="BI151" s="159">
        <f t="shared" si="90"/>
        <v>12</v>
      </c>
      <c r="BJ151" s="159">
        <f t="shared" si="90"/>
        <v>28</v>
      </c>
      <c r="BK151" s="159">
        <f t="shared" si="90"/>
        <v>30</v>
      </c>
      <c r="BL151" s="159">
        <f t="shared" si="90"/>
        <v>151</v>
      </c>
      <c r="BM151" s="159">
        <f t="shared" si="90"/>
        <v>55</v>
      </c>
      <c r="BN151" s="159">
        <f t="shared" si="90"/>
        <v>4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81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8</v>
      </c>
      <c r="DM151" s="159">
        <f t="shared" si="91"/>
        <v>24</v>
      </c>
      <c r="DN151" s="159">
        <f t="shared" si="91"/>
        <v>109</v>
      </c>
      <c r="DO151" s="159">
        <f t="shared" si="91"/>
        <v>49</v>
      </c>
      <c r="DP151" s="159">
        <f t="shared" si="91"/>
        <v>0</v>
      </c>
      <c r="DQ151" s="159">
        <f t="shared" si="91"/>
        <v>9</v>
      </c>
      <c r="DR151" s="159">
        <f t="shared" si="91"/>
        <v>9</v>
      </c>
      <c r="DS151" s="159">
        <f t="shared" si="91"/>
        <v>7</v>
      </c>
      <c r="DT151" s="159">
        <f t="shared" si="91"/>
        <v>17</v>
      </c>
      <c r="DU151" s="159">
        <f t="shared" si="91"/>
        <v>30</v>
      </c>
      <c r="DV151" s="159">
        <f t="shared" si="91"/>
        <v>32</v>
      </c>
      <c r="DW151" s="159">
        <f t="shared" si="91"/>
        <v>149</v>
      </c>
      <c r="DX151" s="159">
        <f t="shared" si="91"/>
        <v>55</v>
      </c>
      <c r="DY151" s="159">
        <f t="shared" si="91"/>
        <v>5</v>
      </c>
      <c r="DZ151" s="159">
        <f t="shared" si="91"/>
        <v>459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41</v>
      </c>
      <c r="EH151" s="159">
        <f t="shared" si="92"/>
        <v>258</v>
      </c>
      <c r="EI151" s="159">
        <f t="shared" si="92"/>
        <v>341</v>
      </c>
      <c r="EJ151" s="159">
        <f t="shared" si="92"/>
        <v>211</v>
      </c>
      <c r="EK151" s="159">
        <f t="shared" si="92"/>
        <v>0</v>
      </c>
      <c r="EL151" s="159">
        <f t="shared" si="92"/>
        <v>9</v>
      </c>
      <c r="EM151" s="159">
        <f t="shared" si="92"/>
        <v>29</v>
      </c>
      <c r="EN151" s="159">
        <f t="shared" si="92"/>
        <v>30</v>
      </c>
      <c r="EO151" s="159">
        <f t="shared" si="92"/>
        <v>60</v>
      </c>
      <c r="EP151" s="159">
        <f t="shared" si="92"/>
        <v>129</v>
      </c>
      <c r="EQ151" s="159">
        <f t="shared" si="92"/>
        <v>136</v>
      </c>
      <c r="ER151" s="159">
        <f t="shared" si="92"/>
        <v>370</v>
      </c>
      <c r="ES151" s="159">
        <f t="shared" si="92"/>
        <v>125</v>
      </c>
      <c r="ET151" s="159">
        <f t="shared" si="92"/>
        <v>16</v>
      </c>
      <c r="EU151" s="159">
        <f t="shared" si="92"/>
        <v>533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56</v>
      </c>
      <c r="FC151" s="159">
        <f t="shared" si="92"/>
        <v>336</v>
      </c>
      <c r="FD151" s="159">
        <f t="shared" si="92"/>
        <v>336</v>
      </c>
      <c r="FE151" s="159">
        <f t="shared" si="92"/>
        <v>168</v>
      </c>
      <c r="FF151" s="159">
        <f t="shared" si="92"/>
        <v>0</v>
      </c>
      <c r="FG151" s="159">
        <f t="shared" si="92"/>
        <v>28</v>
      </c>
      <c r="FH151" s="159">
        <f t="shared" si="92"/>
        <v>28</v>
      </c>
      <c r="FI151" s="159">
        <f t="shared" si="92"/>
        <v>28</v>
      </c>
      <c r="FJ151" s="159">
        <f t="shared" si="92"/>
        <v>84</v>
      </c>
      <c r="FK151" s="159">
        <f t="shared" si="92"/>
        <v>224</v>
      </c>
      <c r="FL151" s="159">
        <f t="shared" si="92"/>
        <v>224</v>
      </c>
      <c r="FM151" s="159">
        <f t="shared" si="92"/>
        <v>562</v>
      </c>
      <c r="FN151" s="159">
        <f t="shared" si="92"/>
        <v>252</v>
      </c>
      <c r="FO151" s="159">
        <f t="shared" si="92"/>
        <v>28</v>
      </c>
      <c r="FP151" s="159">
        <f t="shared" si="92"/>
        <v>123</v>
      </c>
      <c r="FQ151" s="159">
        <f t="shared" si="92"/>
        <v>124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574</v>
      </c>
      <c r="FV151" s="159">
        <f t="shared" si="92"/>
        <v>5</v>
      </c>
      <c r="FW151" s="159">
        <f t="shared" si="92"/>
        <v>1</v>
      </c>
      <c r="FX151" s="159">
        <f t="shared" si="92"/>
        <v>4</v>
      </c>
      <c r="FY151" s="159">
        <f t="shared" si="92"/>
        <v>107</v>
      </c>
      <c r="FZ151" s="159">
        <f t="shared" si="92"/>
        <v>6</v>
      </c>
      <c r="GA151" s="159">
        <f t="shared" si="92"/>
        <v>0</v>
      </c>
      <c r="GB151" s="159">
        <f t="shared" si="92"/>
        <v>4</v>
      </c>
      <c r="GC151" s="159">
        <f t="shared" si="92"/>
        <v>9</v>
      </c>
      <c r="GD151" s="159">
        <f t="shared" si="92"/>
        <v>8</v>
      </c>
      <c r="GE151" s="159">
        <f t="shared" si="92"/>
        <v>0</v>
      </c>
      <c r="GF151" s="159">
        <f t="shared" si="92"/>
        <v>42</v>
      </c>
      <c r="GG151" s="159">
        <f t="shared" si="92"/>
        <v>8</v>
      </c>
      <c r="GH151" s="159">
        <f t="shared" si="92"/>
        <v>57</v>
      </c>
      <c r="GI151" s="159">
        <f t="shared" si="92"/>
        <v>29</v>
      </c>
      <c r="GJ151" s="159">
        <f t="shared" si="92"/>
        <v>13</v>
      </c>
      <c r="GK151" s="159">
        <f t="shared" si="92"/>
        <v>13</v>
      </c>
      <c r="GL151" s="159">
        <f t="shared" si="92"/>
        <v>1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59</v>
      </c>
      <c r="GR151" s="159">
        <f t="shared" si="93"/>
        <v>28</v>
      </c>
      <c r="GS151" s="159">
        <f t="shared" si="93"/>
        <v>4</v>
      </c>
      <c r="GT151" s="159">
        <f t="shared" si="93"/>
        <v>4</v>
      </c>
      <c r="GU151" s="159">
        <f t="shared" si="93"/>
        <v>158</v>
      </c>
      <c r="GV151" s="159">
        <f t="shared" si="93"/>
        <v>34</v>
      </c>
      <c r="GW151" s="159">
        <f t="shared" si="93"/>
        <v>578</v>
      </c>
      <c r="GX151" s="159">
        <f t="shared" si="93"/>
        <v>384</v>
      </c>
      <c r="GY151" s="159">
        <f t="shared" si="93"/>
        <v>182</v>
      </c>
      <c r="GZ151" s="159">
        <f t="shared" si="93"/>
        <v>137</v>
      </c>
      <c r="HA151" s="159">
        <f t="shared" si="93"/>
        <v>37</v>
      </c>
      <c r="HB151" s="159" t="e">
        <f t="shared" si="93"/>
        <v>#VALUE!</v>
      </c>
      <c r="HC151" s="159">
        <f t="shared" si="93"/>
        <v>22</v>
      </c>
      <c r="HD151" s="159">
        <f t="shared" si="93"/>
        <v>231</v>
      </c>
      <c r="HE151" s="159">
        <f t="shared" si="93"/>
        <v>9</v>
      </c>
      <c r="HF151" s="159">
        <f t="shared" si="93"/>
        <v>0</v>
      </c>
      <c r="HG151" s="159">
        <f t="shared" si="93"/>
        <v>48</v>
      </c>
      <c r="HH151" s="159">
        <f t="shared" si="93"/>
        <v>12</v>
      </c>
      <c r="HI151" s="159">
        <f t="shared" si="93"/>
        <v>468</v>
      </c>
      <c r="HJ151" s="159">
        <f t="shared" si="93"/>
        <v>900</v>
      </c>
      <c r="HK151" s="159">
        <f t="shared" si="93"/>
        <v>720</v>
      </c>
      <c r="HL151" s="159">
        <f t="shared" si="93"/>
        <v>818</v>
      </c>
      <c r="HM151" s="159">
        <f t="shared" si="93"/>
        <v>345</v>
      </c>
      <c r="HN151" s="159">
        <f t="shared" si="93"/>
        <v>631</v>
      </c>
      <c r="HO151" s="159">
        <f t="shared" si="93"/>
        <v>576</v>
      </c>
      <c r="HP151" s="159">
        <f t="shared" si="93"/>
        <v>530</v>
      </c>
      <c r="HQ151" s="159">
        <f t="shared" si="93"/>
        <v>332</v>
      </c>
      <c r="HR151" s="159">
        <f t="shared" si="93"/>
        <v>548</v>
      </c>
      <c r="HS151" s="159">
        <f t="shared" si="93"/>
        <v>380</v>
      </c>
      <c r="HT151" s="159">
        <f t="shared" si="93"/>
        <v>416</v>
      </c>
      <c r="HU151" s="159">
        <f t="shared" si="93"/>
        <v>670</v>
      </c>
      <c r="HV151" s="159">
        <f t="shared" si="93"/>
        <v>178</v>
      </c>
      <c r="HW151" s="159">
        <f t="shared" si="93"/>
        <v>130</v>
      </c>
      <c r="HX151" s="159">
        <f t="shared" si="93"/>
        <v>238</v>
      </c>
      <c r="HY151" s="159">
        <f t="shared" si="93"/>
        <v>48</v>
      </c>
      <c r="HZ151" s="159">
        <f t="shared" si="93"/>
        <v>11</v>
      </c>
      <c r="IA151" s="159">
        <f t="shared" si="93"/>
        <v>533</v>
      </c>
      <c r="IB151" s="159">
        <f t="shared" si="93"/>
        <v>4260</v>
      </c>
      <c r="IC151" s="159">
        <f t="shared" si="93"/>
        <v>1766</v>
      </c>
      <c r="ID151" s="159">
        <f t="shared" si="93"/>
        <v>2334</v>
      </c>
      <c r="IE151" s="159">
        <f t="shared" si="93"/>
        <v>1362</v>
      </c>
      <c r="IF151" s="159">
        <f t="shared" si="93"/>
        <v>1884</v>
      </c>
      <c r="IG151" s="159">
        <f t="shared" si="93"/>
        <v>1915</v>
      </c>
      <c r="IH151" s="159">
        <f t="shared" si="93"/>
        <v>529</v>
      </c>
      <c r="II151" s="159">
        <f t="shared" si="93"/>
        <v>982</v>
      </c>
      <c r="IJ151" s="159">
        <f t="shared" si="93"/>
        <v>957</v>
      </c>
      <c r="IK151" s="159">
        <f t="shared" si="93"/>
        <v>0</v>
      </c>
      <c r="IL151" s="159">
        <f t="shared" si="93"/>
        <v>0</v>
      </c>
      <c r="IM151" s="159">
        <f t="shared" si="93"/>
        <v>92</v>
      </c>
      <c r="IN151" s="159">
        <f t="shared" si="93"/>
        <v>608</v>
      </c>
      <c r="IO151" s="159">
        <f t="shared" si="93"/>
        <v>1652</v>
      </c>
      <c r="IP151" s="159">
        <f t="shared" si="93"/>
        <v>1363</v>
      </c>
      <c r="IQ151" s="159">
        <f t="shared" si="93"/>
        <v>15</v>
      </c>
      <c r="IR151" s="159">
        <f t="shared" si="93"/>
        <v>13</v>
      </c>
      <c r="IS151" s="159">
        <f t="shared" si="93"/>
        <v>23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290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37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98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37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26</v>
      </c>
      <c r="JU151" s="159">
        <f t="shared" si="94"/>
        <v>0</v>
      </c>
      <c r="JV151" s="159">
        <f t="shared" si="94"/>
        <v>0</v>
      </c>
      <c r="JW151" s="159">
        <f t="shared" si="94"/>
        <v>49</v>
      </c>
      <c r="JX151" s="159">
        <f t="shared" si="94"/>
        <v>24</v>
      </c>
      <c r="JY151" s="159">
        <f t="shared" si="94"/>
        <v>157</v>
      </c>
      <c r="JZ151" s="159">
        <f t="shared" si="94"/>
        <v>12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144</v>
      </c>
      <c r="KG151" s="159">
        <f t="shared" si="94"/>
        <v>242</v>
      </c>
      <c r="KH151" s="159">
        <f t="shared" si="94"/>
        <v>169</v>
      </c>
      <c r="KI151" s="159">
        <f t="shared" si="94"/>
        <v>315</v>
      </c>
      <c r="KJ151" s="159">
        <f t="shared" si="94"/>
        <v>11</v>
      </c>
      <c r="KK151" s="159">
        <f t="shared" si="94"/>
        <v>46</v>
      </c>
      <c r="KL151" s="159">
        <f t="shared" si="94"/>
        <v>401</v>
      </c>
      <c r="KM151" s="159">
        <f t="shared" si="94"/>
        <v>0</v>
      </c>
      <c r="KN151" s="159">
        <f t="shared" si="94"/>
        <v>0</v>
      </c>
      <c r="KO151" s="159">
        <f t="shared" si="94"/>
        <v>3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121</v>
      </c>
      <c r="LI151" s="159">
        <f t="shared" si="94"/>
        <v>62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127</v>
      </c>
      <c r="LO151" s="159">
        <f t="shared" si="95"/>
        <v>180</v>
      </c>
      <c r="LP151" s="159">
        <f t="shared" si="95"/>
        <v>144</v>
      </c>
      <c r="LQ151" s="159">
        <f t="shared" si="95"/>
        <v>90</v>
      </c>
      <c r="LR151" s="159">
        <f t="shared" si="95"/>
        <v>157</v>
      </c>
      <c r="LS151" s="159">
        <f t="shared" si="95"/>
        <v>305</v>
      </c>
      <c r="LT151" s="159">
        <f t="shared" si="95"/>
        <v>28</v>
      </c>
      <c r="LU151" s="159">
        <f t="shared" si="95"/>
        <v>65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38</v>
      </c>
      <c r="LZ151" s="159">
        <f t="shared" si="95"/>
        <v>3</v>
      </c>
      <c r="MA151" s="159">
        <f t="shared" si="95"/>
        <v>42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68</v>
      </c>
      <c r="MF151" s="159">
        <f t="shared" si="95"/>
        <v>0</v>
      </c>
      <c r="MG151" s="159">
        <f t="shared" si="95"/>
        <v>0</v>
      </c>
      <c r="MH151" s="159">
        <f t="shared" si="95"/>
        <v>140</v>
      </c>
      <c r="MI151" s="159">
        <f t="shared" si="95"/>
        <v>0</v>
      </c>
      <c r="MJ151" s="159">
        <f t="shared" si="95"/>
        <v>0</v>
      </c>
      <c r="MK151" s="159">
        <f t="shared" si="95"/>
        <v>8</v>
      </c>
      <c r="ML151" s="159">
        <f t="shared" si="95"/>
        <v>0</v>
      </c>
      <c r="MM151" s="159">
        <f t="shared" si="95"/>
        <v>0</v>
      </c>
      <c r="MN151" s="159">
        <f t="shared" si="95"/>
        <v>5</v>
      </c>
      <c r="MO151" s="159">
        <f t="shared" si="95"/>
        <v>4559</v>
      </c>
      <c r="MP151" s="159">
        <f t="shared" si="95"/>
        <v>0</v>
      </c>
      <c r="MQ151" s="159">
        <f t="shared" si="95"/>
        <v>0</v>
      </c>
      <c r="MR151" s="159">
        <f t="shared" si="95"/>
        <v>2078</v>
      </c>
      <c r="MS151" s="159">
        <f t="shared" si="95"/>
        <v>1386</v>
      </c>
      <c r="MT151" s="159">
        <f t="shared" si="95"/>
        <v>3465</v>
      </c>
      <c r="MU151" s="159">
        <f t="shared" si="95"/>
        <v>4371</v>
      </c>
      <c r="MV151" s="159">
        <f t="shared" si="95"/>
        <v>6357</v>
      </c>
      <c r="MW151" s="159">
        <f t="shared" si="95"/>
        <v>3470</v>
      </c>
      <c r="MX151" s="159" t="e">
        <f t="shared" si="95"/>
        <v>#VALUE!</v>
      </c>
      <c r="MY151" s="159">
        <f t="shared" si="95"/>
        <v>3285</v>
      </c>
      <c r="MZ151" s="159">
        <f t="shared" si="95"/>
        <v>9337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986</v>
      </c>
      <c r="NH151" s="159">
        <f t="shared" si="95"/>
        <v>989</v>
      </c>
      <c r="NI151" s="159">
        <f t="shared" si="95"/>
        <v>75</v>
      </c>
      <c r="NJ151" s="159">
        <f t="shared" si="95"/>
        <v>6659</v>
      </c>
      <c r="NK151" s="159">
        <f t="shared" si="95"/>
        <v>1951</v>
      </c>
      <c r="NL151" s="159">
        <f t="shared" si="95"/>
        <v>839</v>
      </c>
      <c r="NM151" s="159">
        <f t="shared" si="95"/>
        <v>0</v>
      </c>
      <c r="NN151" s="159">
        <f t="shared" si="95"/>
        <v>0</v>
      </c>
      <c r="NO151" s="159">
        <f t="shared" si="95"/>
        <v>8</v>
      </c>
      <c r="NP151" s="159">
        <f t="shared" si="95"/>
        <v>0</v>
      </c>
      <c r="NQ151" s="159">
        <f t="shared" si="95"/>
        <v>0</v>
      </c>
      <c r="NR151" s="159">
        <f t="shared" si="95"/>
        <v>27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2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4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42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8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56</v>
      </c>
      <c r="HJ152" s="159">
        <f t="shared" si="99"/>
        <v>0</v>
      </c>
      <c r="HK152" s="159">
        <f t="shared" si="99"/>
        <v>0</v>
      </c>
      <c r="HL152" s="159">
        <f t="shared" si="99"/>
        <v>83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56</v>
      </c>
      <c r="IB152" s="159">
        <f t="shared" si="99"/>
        <v>0</v>
      </c>
      <c r="IC152" s="159">
        <f t="shared" si="99"/>
        <v>4</v>
      </c>
      <c r="ID152" s="159">
        <f t="shared" si="99"/>
        <v>28</v>
      </c>
      <c r="IE152" s="159">
        <f t="shared" si="99"/>
        <v>0</v>
      </c>
      <c r="IF152" s="159">
        <f t="shared" si="99"/>
        <v>2</v>
      </c>
      <c r="IG152" s="159">
        <f t="shared" si="99"/>
        <v>280</v>
      </c>
      <c r="IH152" s="159">
        <f t="shared" si="99"/>
        <v>0</v>
      </c>
      <c r="II152" s="159">
        <f t="shared" si="99"/>
        <v>10</v>
      </c>
      <c r="IJ152" s="159">
        <f t="shared" si="99"/>
        <v>70</v>
      </c>
      <c r="IK152" s="159">
        <f t="shared" si="99"/>
        <v>0</v>
      </c>
      <c r="IL152" s="159">
        <f t="shared" si="99"/>
        <v>0</v>
      </c>
      <c r="IM152" s="159">
        <f t="shared" si="99"/>
        <v>13</v>
      </c>
      <c r="IN152" s="159">
        <f t="shared" si="99"/>
        <v>0</v>
      </c>
      <c r="IO152" s="159">
        <f t="shared" si="99"/>
        <v>10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6</v>
      </c>
      <c r="JN152" s="159">
        <f t="shared" si="100"/>
        <v>45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1</v>
      </c>
      <c r="JT152" s="159">
        <f t="shared" si="100"/>
        <v>8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3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39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8</v>
      </c>
      <c r="LG152" s="159">
        <f t="shared" si="100"/>
        <v>80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980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28</v>
      </c>
      <c r="NI152" s="159">
        <f t="shared" si="101"/>
        <v>0</v>
      </c>
      <c r="NJ152" s="159">
        <f t="shared" si="101"/>
        <v>0</v>
      </c>
      <c r="NK152" s="159">
        <f t="shared" si="101"/>
        <v>50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6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34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7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36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7</v>
      </c>
      <c r="DX153" s="159">
        <f t="shared" si="103"/>
        <v>0</v>
      </c>
      <c r="DY153" s="159">
        <f t="shared" si="103"/>
        <v>0</v>
      </c>
      <c r="DZ153" s="159">
        <f t="shared" si="103"/>
        <v>88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13</v>
      </c>
      <c r="ES153" s="159">
        <f t="shared" si="104"/>
        <v>0</v>
      </c>
      <c r="ET153" s="159">
        <f t="shared" si="104"/>
        <v>0</v>
      </c>
      <c r="EU153" s="159">
        <f t="shared" si="104"/>
        <v>174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87</v>
      </c>
      <c r="FM153" s="159">
        <f t="shared" si="104"/>
        <v>87</v>
      </c>
      <c r="FN153" s="159">
        <f t="shared" si="104"/>
        <v>0</v>
      </c>
      <c r="FO153" s="159">
        <f t="shared" si="104"/>
        <v>0</v>
      </c>
      <c r="FP153" s="159">
        <f t="shared" si="104"/>
        <v>7</v>
      </c>
      <c r="FQ153" s="159">
        <f t="shared" si="104"/>
        <v>7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43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3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48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6</v>
      </c>
      <c r="GX153" s="159">
        <f t="shared" si="105"/>
        <v>140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7</v>
      </c>
      <c r="HC153" s="159">
        <f t="shared" si="105"/>
        <v>53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52</v>
      </c>
      <c r="HH153" s="159">
        <f t="shared" si="105"/>
        <v>102</v>
      </c>
      <c r="HI153" s="159">
        <f t="shared" si="105"/>
        <v>176</v>
      </c>
      <c r="HJ153" s="159">
        <f t="shared" si="105"/>
        <v>63</v>
      </c>
      <c r="HK153" s="159">
        <f t="shared" si="105"/>
        <v>123</v>
      </c>
      <c r="HL153" s="159">
        <f t="shared" si="105"/>
        <v>139</v>
      </c>
      <c r="HM153" s="159">
        <f t="shared" si="105"/>
        <v>0</v>
      </c>
      <c r="HN153" s="159">
        <f t="shared" si="105"/>
        <v>68</v>
      </c>
      <c r="HO153" s="159">
        <f t="shared" si="105"/>
        <v>174</v>
      </c>
      <c r="HP153" s="159">
        <f t="shared" si="105"/>
        <v>0</v>
      </c>
      <c r="HQ153" s="159">
        <f t="shared" si="105"/>
        <v>29</v>
      </c>
      <c r="HR153" s="159">
        <f t="shared" si="105"/>
        <v>39</v>
      </c>
      <c r="HS153" s="159">
        <f t="shared" si="105"/>
        <v>0</v>
      </c>
      <c r="HT153" s="159">
        <f t="shared" si="105"/>
        <v>44</v>
      </c>
      <c r="HU153" s="159">
        <f t="shared" si="105"/>
        <v>35</v>
      </c>
      <c r="HV153" s="159">
        <f t="shared" si="105"/>
        <v>0</v>
      </c>
      <c r="HW153" s="159">
        <f t="shared" si="105"/>
        <v>12</v>
      </c>
      <c r="HX153" s="159">
        <f t="shared" si="105"/>
        <v>20</v>
      </c>
      <c r="HY153" s="159">
        <f t="shared" si="105"/>
        <v>42</v>
      </c>
      <c r="HZ153" s="159">
        <f t="shared" si="105"/>
        <v>96</v>
      </c>
      <c r="IA153" s="159">
        <f t="shared" si="105"/>
        <v>160</v>
      </c>
      <c r="IB153" s="159">
        <f t="shared" si="105"/>
        <v>12</v>
      </c>
      <c r="IC153" s="159">
        <f t="shared" si="105"/>
        <v>96</v>
      </c>
      <c r="ID153" s="159">
        <f t="shared" si="105"/>
        <v>131</v>
      </c>
      <c r="IE153" s="159">
        <f t="shared" si="105"/>
        <v>55</v>
      </c>
      <c r="IF153" s="159">
        <f t="shared" si="105"/>
        <v>123</v>
      </c>
      <c r="IG153" s="159">
        <f t="shared" si="105"/>
        <v>219</v>
      </c>
      <c r="IH153" s="159">
        <f t="shared" si="105"/>
        <v>45</v>
      </c>
      <c r="II153" s="159">
        <f t="shared" si="105"/>
        <v>125</v>
      </c>
      <c r="IJ153" s="159">
        <f t="shared" si="105"/>
        <v>238</v>
      </c>
      <c r="IK153" s="159">
        <f t="shared" si="105"/>
        <v>14</v>
      </c>
      <c r="IL153" s="159">
        <f t="shared" si="105"/>
        <v>20</v>
      </c>
      <c r="IM153" s="159">
        <f t="shared" si="105"/>
        <v>9</v>
      </c>
      <c r="IN153" s="159">
        <f t="shared" si="105"/>
        <v>30</v>
      </c>
      <c r="IO153" s="159">
        <f t="shared" si="105"/>
        <v>22</v>
      </c>
      <c r="IP153" s="159">
        <f t="shared" si="105"/>
        <v>2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51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141</v>
      </c>
      <c r="JF153" s="159">
        <f t="shared" si="106"/>
        <v>0</v>
      </c>
      <c r="JG153" s="159">
        <f t="shared" si="106"/>
        <v>30</v>
      </c>
      <c r="JH153" s="159">
        <f t="shared" si="106"/>
        <v>39</v>
      </c>
      <c r="JI153" s="159">
        <f t="shared" si="106"/>
        <v>12</v>
      </c>
      <c r="JJ153" s="159">
        <f t="shared" si="106"/>
        <v>68</v>
      </c>
      <c r="JK153" s="159">
        <f t="shared" si="106"/>
        <v>83</v>
      </c>
      <c r="JL153" s="159">
        <f t="shared" si="106"/>
        <v>0</v>
      </c>
      <c r="JM153" s="159">
        <f t="shared" si="106"/>
        <v>52</v>
      </c>
      <c r="JN153" s="159">
        <f t="shared" si="106"/>
        <v>43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16</v>
      </c>
      <c r="JT153" s="159">
        <f t="shared" si="106"/>
        <v>54</v>
      </c>
      <c r="JU153" s="159">
        <f t="shared" si="106"/>
        <v>0</v>
      </c>
      <c r="JV153" s="159">
        <f t="shared" si="106"/>
        <v>36</v>
      </c>
      <c r="JW153" s="159">
        <f t="shared" si="106"/>
        <v>46</v>
      </c>
      <c r="JX153" s="159">
        <f t="shared" si="106"/>
        <v>12</v>
      </c>
      <c r="JY153" s="159">
        <f t="shared" si="106"/>
        <v>39</v>
      </c>
      <c r="JZ153" s="159">
        <f t="shared" si="106"/>
        <v>104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15</v>
      </c>
      <c r="KE153" s="159">
        <f t="shared" si="106"/>
        <v>50</v>
      </c>
      <c r="KF153" s="159">
        <f t="shared" si="106"/>
        <v>98</v>
      </c>
      <c r="KG153" s="159">
        <f t="shared" si="106"/>
        <v>45</v>
      </c>
      <c r="KH153" s="159">
        <f t="shared" si="106"/>
        <v>116</v>
      </c>
      <c r="KI153" s="159">
        <f t="shared" si="106"/>
        <v>123</v>
      </c>
      <c r="KJ153" s="159">
        <f t="shared" si="106"/>
        <v>42</v>
      </c>
      <c r="KK153" s="159">
        <f t="shared" si="106"/>
        <v>53</v>
      </c>
      <c r="KL153" s="159">
        <f t="shared" si="106"/>
        <v>140</v>
      </c>
      <c r="KM153" s="159">
        <f t="shared" si="106"/>
        <v>0</v>
      </c>
      <c r="KN153" s="159">
        <f t="shared" si="106"/>
        <v>0</v>
      </c>
      <c r="KO153" s="159">
        <f t="shared" si="106"/>
        <v>68</v>
      </c>
      <c r="KP153" s="159">
        <f t="shared" si="106"/>
        <v>54</v>
      </c>
      <c r="KQ153" s="159">
        <f t="shared" si="106"/>
        <v>75</v>
      </c>
      <c r="KR153" s="159">
        <f t="shared" si="106"/>
        <v>236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321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513</v>
      </c>
      <c r="MX153" s="159">
        <f t="shared" si="107"/>
        <v>94</v>
      </c>
      <c r="MY153" s="159">
        <f t="shared" si="107"/>
        <v>400</v>
      </c>
      <c r="MZ153" s="159">
        <f t="shared" si="107"/>
        <v>3543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14</v>
      </c>
      <c r="NJ153" s="159">
        <f t="shared" si="107"/>
        <v>0</v>
      </c>
      <c r="NK153" s="159">
        <f t="shared" si="107"/>
        <v>57</v>
      </c>
      <c r="NL153" s="159">
        <f t="shared" si="107"/>
        <v>370</v>
      </c>
      <c r="NM153" s="159">
        <f t="shared" si="107"/>
        <v>0</v>
      </c>
      <c r="NN153" s="159">
        <f t="shared" si="107"/>
        <v>0</v>
      </c>
      <c r="NO153" s="159">
        <f t="shared" si="107"/>
        <v>1</v>
      </c>
      <c r="NP153" s="159">
        <f t="shared" si="107"/>
        <v>0</v>
      </c>
      <c r="NQ153" s="159">
        <f t="shared" si="107"/>
        <v>11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6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6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58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58</v>
      </c>
      <c r="FM154" s="159">
        <f t="shared" si="110"/>
        <v>232</v>
      </c>
      <c r="FN154" s="159">
        <f t="shared" si="110"/>
        <v>0</v>
      </c>
      <c r="FO154" s="159">
        <f t="shared" si="110"/>
        <v>0</v>
      </c>
      <c r="FP154" s="159">
        <f t="shared" si="110"/>
        <v>6</v>
      </c>
      <c r="FQ154" s="159">
        <f t="shared" si="110"/>
        <v>6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6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4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5</v>
      </c>
      <c r="GS154" s="159">
        <f t="shared" si="111"/>
        <v>0</v>
      </c>
      <c r="GT154" s="159">
        <f t="shared" si="111"/>
        <v>0</v>
      </c>
      <c r="GU154" s="159">
        <f t="shared" si="111"/>
        <v>4</v>
      </c>
      <c r="GV154" s="159">
        <f t="shared" si="111"/>
        <v>8</v>
      </c>
      <c r="GW154" s="159">
        <f t="shared" si="111"/>
        <v>62</v>
      </c>
      <c r="GX154" s="159">
        <f t="shared" si="111"/>
        <v>18</v>
      </c>
      <c r="GY154" s="159">
        <f t="shared" si="111"/>
        <v>0</v>
      </c>
      <c r="GZ154" s="159">
        <f t="shared" si="111"/>
        <v>45</v>
      </c>
      <c r="HA154" s="159">
        <f t="shared" si="111"/>
        <v>11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10</v>
      </c>
      <c r="HF154" s="159">
        <f t="shared" si="111"/>
        <v>7</v>
      </c>
      <c r="HG154" s="159">
        <f t="shared" si="111"/>
        <v>0</v>
      </c>
      <c r="HH154" s="159">
        <f t="shared" si="111"/>
        <v>0</v>
      </c>
      <c r="HI154" s="159">
        <f t="shared" si="111"/>
        <v>65</v>
      </c>
      <c r="HJ154" s="159">
        <f t="shared" si="111"/>
        <v>0</v>
      </c>
      <c r="HK154" s="159">
        <f t="shared" si="111"/>
        <v>24</v>
      </c>
      <c r="HL154" s="159">
        <f t="shared" si="111"/>
        <v>249</v>
      </c>
      <c r="HM154" s="159">
        <f t="shared" si="111"/>
        <v>0</v>
      </c>
      <c r="HN154" s="159">
        <f t="shared" si="111"/>
        <v>0</v>
      </c>
      <c r="HO154" s="159">
        <f t="shared" si="111"/>
        <v>41</v>
      </c>
      <c r="HP154" s="159">
        <f t="shared" si="111"/>
        <v>0</v>
      </c>
      <c r="HQ154" s="159">
        <f t="shared" si="111"/>
        <v>2</v>
      </c>
      <c r="HR154" s="159">
        <f t="shared" si="111"/>
        <v>10</v>
      </c>
      <c r="HS154" s="159">
        <f t="shared" si="111"/>
        <v>0</v>
      </c>
      <c r="HT154" s="159">
        <f t="shared" si="111"/>
        <v>0</v>
      </c>
      <c r="HU154" s="159">
        <f t="shared" si="111"/>
        <v>45</v>
      </c>
      <c r="HV154" s="159">
        <f t="shared" si="111"/>
        <v>0</v>
      </c>
      <c r="HW154" s="159">
        <f t="shared" si="111"/>
        <v>0</v>
      </c>
      <c r="HX154" s="159">
        <f t="shared" si="111"/>
        <v>21</v>
      </c>
      <c r="HY154" s="159">
        <f t="shared" si="111"/>
        <v>0</v>
      </c>
      <c r="HZ154" s="159">
        <f t="shared" si="111"/>
        <v>0</v>
      </c>
      <c r="IA154" s="159">
        <f t="shared" si="111"/>
        <v>65</v>
      </c>
      <c r="IB154" s="159">
        <f t="shared" si="111"/>
        <v>0</v>
      </c>
      <c r="IC154" s="159">
        <f t="shared" si="111"/>
        <v>10</v>
      </c>
      <c r="ID154" s="159">
        <f t="shared" si="111"/>
        <v>94</v>
      </c>
      <c r="IE154" s="159">
        <f t="shared" si="111"/>
        <v>0</v>
      </c>
      <c r="IF154" s="159">
        <f t="shared" si="111"/>
        <v>36</v>
      </c>
      <c r="IG154" s="159">
        <f t="shared" si="111"/>
        <v>371</v>
      </c>
      <c r="IH154" s="159">
        <f t="shared" si="111"/>
        <v>0</v>
      </c>
      <c r="II154" s="159">
        <f t="shared" si="111"/>
        <v>13</v>
      </c>
      <c r="IJ154" s="159">
        <f t="shared" si="111"/>
        <v>79</v>
      </c>
      <c r="IK154" s="159">
        <f t="shared" si="111"/>
        <v>0</v>
      </c>
      <c r="IL154" s="159">
        <f t="shared" si="111"/>
        <v>2</v>
      </c>
      <c r="IM154" s="159">
        <f t="shared" si="111"/>
        <v>58</v>
      </c>
      <c r="IN154" s="159">
        <f t="shared" si="111"/>
        <v>0</v>
      </c>
      <c r="IO154" s="159">
        <f t="shared" si="111"/>
        <v>10</v>
      </c>
      <c r="IP154" s="159">
        <f t="shared" si="111"/>
        <v>75</v>
      </c>
      <c r="IQ154" s="159">
        <f t="shared" si="111"/>
        <v>0</v>
      </c>
      <c r="IR154" s="159">
        <f t="shared" si="111"/>
        <v>0</v>
      </c>
      <c r="IS154" s="159">
        <f t="shared" si="111"/>
        <v>9</v>
      </c>
      <c r="IT154" s="159">
        <f t="shared" si="111"/>
        <v>0</v>
      </c>
      <c r="IU154" s="159">
        <f t="shared" si="111"/>
        <v>5</v>
      </c>
      <c r="IV154" s="159">
        <f t="shared" si="111"/>
        <v>25</v>
      </c>
      <c r="IW154" s="159">
        <f t="shared" si="111"/>
        <v>0</v>
      </c>
      <c r="IX154" s="159">
        <f t="shared" si="111"/>
        <v>15</v>
      </c>
      <c r="IY154" s="159">
        <f t="shared" si="111"/>
        <v>59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76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15</v>
      </c>
      <c r="JU154" s="159">
        <f t="shared" si="112"/>
        <v>0</v>
      </c>
      <c r="JV154" s="159">
        <f t="shared" si="112"/>
        <v>0</v>
      </c>
      <c r="JW154" s="159">
        <f t="shared" si="112"/>
        <v>31</v>
      </c>
      <c r="JX154" s="159">
        <f t="shared" si="112"/>
        <v>0</v>
      </c>
      <c r="JY154" s="159">
        <f t="shared" si="112"/>
        <v>0</v>
      </c>
      <c r="JZ154" s="159">
        <f t="shared" si="112"/>
        <v>71</v>
      </c>
      <c r="KA154" s="159">
        <f t="shared" si="112"/>
        <v>0</v>
      </c>
      <c r="KB154" s="159">
        <f t="shared" si="112"/>
        <v>0</v>
      </c>
      <c r="KC154" s="159">
        <f t="shared" si="112"/>
        <v>27</v>
      </c>
      <c r="KD154" s="159">
        <f t="shared" si="112"/>
        <v>0</v>
      </c>
      <c r="KE154" s="159">
        <f t="shared" si="112"/>
        <v>1</v>
      </c>
      <c r="KF154" s="159">
        <f t="shared" si="112"/>
        <v>77</v>
      </c>
      <c r="KG154" s="159">
        <f t="shared" si="112"/>
        <v>0</v>
      </c>
      <c r="KH154" s="159">
        <f t="shared" si="112"/>
        <v>0</v>
      </c>
      <c r="KI154" s="159">
        <f t="shared" si="112"/>
        <v>18</v>
      </c>
      <c r="KJ154" s="159">
        <f t="shared" si="112"/>
        <v>0</v>
      </c>
      <c r="KK154" s="159">
        <f t="shared" si="112"/>
        <v>1</v>
      </c>
      <c r="KL154" s="159">
        <f t="shared" si="112"/>
        <v>127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24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130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63</v>
      </c>
      <c r="MQ154" s="159">
        <f t="shared" si="113"/>
        <v>0</v>
      </c>
      <c r="MR154" s="159">
        <f t="shared" si="113"/>
        <v>0</v>
      </c>
      <c r="MS154" s="159">
        <f t="shared" si="113"/>
        <v>328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29</v>
      </c>
      <c r="MX154" s="159" t="e">
        <f t="shared" si="113"/>
        <v>#VALUE!</v>
      </c>
      <c r="MY154" s="159">
        <f t="shared" si="113"/>
        <v>154</v>
      </c>
      <c r="MZ154" s="159">
        <f t="shared" si="113"/>
        <v>3731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>
        <f t="shared" si="113"/>
        <v>15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>
        <f t="shared" si="113"/>
        <v>0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2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2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2</v>
      </c>
      <c r="ES155" s="159">
        <f t="shared" si="116"/>
        <v>0</v>
      </c>
      <c r="ET155" s="159">
        <f t="shared" si="116"/>
        <v>0</v>
      </c>
      <c r="EU155" s="159">
        <f t="shared" si="116"/>
        <v>87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58</v>
      </c>
      <c r="FM155" s="159">
        <f t="shared" si="116"/>
        <v>116</v>
      </c>
      <c r="FN155" s="159">
        <f t="shared" si="116"/>
        <v>0</v>
      </c>
      <c r="FO155" s="159">
        <f t="shared" si="116"/>
        <v>0</v>
      </c>
      <c r="FP155" s="159">
        <f t="shared" si="116"/>
        <v>2</v>
      </c>
      <c r="FQ155" s="159">
        <f t="shared" si="116"/>
        <v>2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2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5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23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158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13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74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10</v>
      </c>
      <c r="IF155" s="159">
        <f t="shared" si="117"/>
        <v>78</v>
      </c>
      <c r="IG155" s="159">
        <f t="shared" si="117"/>
        <v>346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1</v>
      </c>
      <c r="JT155" s="159">
        <f t="shared" si="118"/>
        <v>17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24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0</v>
      </c>
      <c r="KK155" s="159">
        <f t="shared" si="118"/>
        <v>6</v>
      </c>
      <c r="KL155" s="159">
        <f t="shared" si="118"/>
        <v>132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3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4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108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3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55</v>
      </c>
      <c r="HL156" s="159">
        <f t="shared" si="123"/>
        <v>84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60</v>
      </c>
      <c r="IG156" s="159">
        <f t="shared" si="123"/>
        <v>110</v>
      </c>
      <c r="IH156" s="159">
        <f t="shared" si="123"/>
        <v>0</v>
      </c>
      <c r="II156" s="159">
        <f t="shared" si="123"/>
        <v>55</v>
      </c>
      <c r="IJ156" s="159">
        <f t="shared" si="123"/>
        <v>60</v>
      </c>
      <c r="IK156" s="159">
        <f t="shared" si="123"/>
        <v>0</v>
      </c>
      <c r="IL156" s="159">
        <f t="shared" si="123"/>
        <v>22</v>
      </c>
      <c r="IM156" s="159">
        <f t="shared" si="123"/>
        <v>24</v>
      </c>
      <c r="IN156" s="159">
        <f t="shared" si="123"/>
        <v>0</v>
      </c>
      <c r="IO156" s="159">
        <f t="shared" si="123"/>
        <v>2</v>
      </c>
      <c r="IP156" s="159">
        <f t="shared" si="123"/>
        <v>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135</v>
      </c>
      <c r="JF156" s="159">
        <f t="shared" si="124"/>
        <v>0</v>
      </c>
      <c r="JG156" s="159">
        <f t="shared" si="124"/>
        <v>1</v>
      </c>
      <c r="JH156" s="159">
        <f t="shared" si="124"/>
        <v>3</v>
      </c>
      <c r="JI156" s="159">
        <f t="shared" si="124"/>
        <v>0</v>
      </c>
      <c r="JJ156" s="159">
        <f t="shared" si="124"/>
        <v>1</v>
      </c>
      <c r="JK156" s="159">
        <f t="shared" si="124"/>
        <v>3</v>
      </c>
      <c r="JL156" s="159">
        <f t="shared" si="124"/>
        <v>0</v>
      </c>
      <c r="JM156" s="159">
        <f t="shared" si="124"/>
        <v>4</v>
      </c>
      <c r="JN156" s="159">
        <f t="shared" si="124"/>
        <v>18</v>
      </c>
      <c r="JO156" s="159">
        <f t="shared" si="124"/>
        <v>0</v>
      </c>
      <c r="JP156" s="159">
        <f t="shared" si="124"/>
        <v>3</v>
      </c>
      <c r="JQ156" s="159">
        <f t="shared" si="124"/>
        <v>24</v>
      </c>
      <c r="JR156" s="159">
        <f t="shared" si="124"/>
        <v>0</v>
      </c>
      <c r="JS156" s="159">
        <f t="shared" si="124"/>
        <v>2</v>
      </c>
      <c r="JT156" s="159">
        <f t="shared" si="124"/>
        <v>7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2</v>
      </c>
      <c r="JZ156" s="159">
        <f t="shared" si="124"/>
        <v>24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19</v>
      </c>
      <c r="KG156" s="159">
        <f t="shared" si="124"/>
        <v>0</v>
      </c>
      <c r="KH156" s="159">
        <f t="shared" si="124"/>
        <v>0</v>
      </c>
      <c r="KI156" s="159">
        <f t="shared" si="124"/>
        <v>4</v>
      </c>
      <c r="KJ156" s="159">
        <f t="shared" si="124"/>
        <v>0</v>
      </c>
      <c r="KK156" s="159">
        <f t="shared" si="124"/>
        <v>3</v>
      </c>
      <c r="KL156" s="159">
        <f t="shared" si="124"/>
        <v>135</v>
      </c>
      <c r="KM156" s="159">
        <f t="shared" si="124"/>
        <v>0</v>
      </c>
      <c r="KN156" s="159">
        <f t="shared" si="124"/>
        <v>0</v>
      </c>
      <c r="KO156" s="159">
        <f t="shared" si="124"/>
        <v>12</v>
      </c>
      <c r="KP156" s="159">
        <f t="shared" si="124"/>
        <v>0</v>
      </c>
      <c r="KQ156" s="159">
        <f t="shared" si="124"/>
        <v>0</v>
      </c>
      <c r="KR156" s="159">
        <f t="shared" si="124"/>
        <v>5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9</v>
      </c>
      <c r="LG156" s="159">
        <f t="shared" si="124"/>
        <v>97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15</v>
      </c>
      <c r="MX156" s="159">
        <f t="shared" si="125"/>
        <v>0</v>
      </c>
      <c r="MY156" s="159">
        <f t="shared" si="125"/>
        <v>116</v>
      </c>
      <c r="MZ156" s="159">
        <f t="shared" si="125"/>
        <v>1138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12</v>
      </c>
      <c r="NI156" s="159">
        <f t="shared" si="125"/>
        <v>7</v>
      </c>
      <c r="NJ156" s="159">
        <f t="shared" si="125"/>
        <v>0</v>
      </c>
      <c r="NK156" s="159">
        <f t="shared" si="125"/>
        <v>84</v>
      </c>
      <c r="NL156" s="159">
        <f t="shared" si="125"/>
        <v>50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5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14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46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23</v>
      </c>
      <c r="MV157" s="159">
        <f t="shared" si="131"/>
        <v>17</v>
      </c>
      <c r="MW157" s="159">
        <f t="shared" si="131"/>
        <v>0</v>
      </c>
      <c r="MX157" s="159">
        <f t="shared" si="131"/>
        <v>0</v>
      </c>
      <c r="MY157" s="159">
        <f t="shared" si="131"/>
        <v>136</v>
      </c>
      <c r="MZ157" s="159">
        <f t="shared" si="131"/>
        <v>285</v>
      </c>
      <c r="NA157" s="159">
        <f t="shared" si="131"/>
        <v>0</v>
      </c>
      <c r="NB157" s="159">
        <f t="shared" si="131"/>
        <v>8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9</v>
      </c>
      <c r="NJ157" s="159">
        <f t="shared" si="131"/>
        <v>0</v>
      </c>
      <c r="NK157" s="159">
        <f t="shared" si="131"/>
        <v>0</v>
      </c>
      <c r="NL157" s="159">
        <f t="shared" si="131"/>
        <v>45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2"/>
  <sheetViews>
    <sheetView zoomScale="96" zoomScaleNormal="96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31</v>
      </c>
      <c r="K4" s="187" t="s">
        <v>2</v>
      </c>
      <c r="L4" s="493" t="s">
        <v>306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843</v>
      </c>
      <c r="E6" s="191"/>
      <c r="F6" s="186"/>
      <c r="H6" s="191">
        <f>+G10+H10+I10</f>
        <v>843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VLOOKUP($C$5,$A$100:$NR$157,Formula!O8)</f>
        <v>175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VLOOKUP($C$5,$A$100:$NR$157,Formula!O9)</f>
        <v>174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136</v>
      </c>
      <c r="D10" s="117">
        <f t="shared" si="0"/>
        <v>79</v>
      </c>
      <c r="E10" s="118">
        <f t="shared" si="0"/>
        <v>764</v>
      </c>
      <c r="F10" s="119">
        <f t="shared" si="0"/>
        <v>0</v>
      </c>
      <c r="G10" s="120">
        <f t="shared" si="0"/>
        <v>0</v>
      </c>
      <c r="H10" s="121">
        <f t="shared" si="0"/>
        <v>771</v>
      </c>
      <c r="I10" s="117">
        <f t="shared" si="0"/>
        <v>72</v>
      </c>
      <c r="J10" s="122">
        <f t="shared" si="0"/>
        <v>2626</v>
      </c>
      <c r="K10" s="117">
        <f t="shared" si="0"/>
        <v>4216</v>
      </c>
      <c r="M10" s="510" t="s">
        <v>20</v>
      </c>
      <c r="N10" s="511"/>
      <c r="O10" s="342">
        <f>VLOOKUP($C$5,$A$100:$NR$157,Formula!O10)</f>
        <v>0</v>
      </c>
      <c r="Q10" s="516" t="s">
        <v>17</v>
      </c>
      <c r="R10" s="517"/>
      <c r="S10" s="349">
        <f t="shared" ref="S10:S36" si="1">+J10*100/K10</f>
        <v>62.286527514231501</v>
      </c>
      <c r="T10" s="350">
        <f t="shared" ref="T10:T36" si="2">+H10/C10</f>
        <v>5.6691176470588234</v>
      </c>
      <c r="U10" s="351">
        <f t="shared" ref="U10:U36" si="3">+J10/H10</f>
        <v>3.4059662775616082</v>
      </c>
      <c r="V10" s="352">
        <f t="shared" ref="V10:V36" si="4">(+K10-J10)/H10</f>
        <v>2.0622568093385212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41</v>
      </c>
      <c r="D11" s="117">
        <f>SUM(D12:D20)</f>
        <v>29</v>
      </c>
      <c r="E11" s="118">
        <f t="shared" ref="E11:K11" si="5">SUM(E12:E20)</f>
        <v>158</v>
      </c>
      <c r="F11" s="119">
        <f t="shared" si="5"/>
        <v>0</v>
      </c>
      <c r="G11" s="120">
        <f t="shared" si="5"/>
        <v>0</v>
      </c>
      <c r="H11" s="118">
        <f t="shared" si="5"/>
        <v>160</v>
      </c>
      <c r="I11" s="117">
        <f t="shared" si="5"/>
        <v>27</v>
      </c>
      <c r="J11" s="117">
        <f t="shared" si="5"/>
        <v>811</v>
      </c>
      <c r="K11" s="117">
        <f t="shared" si="5"/>
        <v>1271</v>
      </c>
      <c r="M11" s="510" t="s">
        <v>22</v>
      </c>
      <c r="N11" s="511"/>
      <c r="O11" s="342">
        <f>VLOOKUP($C$5,$A$100:$NR$157,Formula!O11)</f>
        <v>1</v>
      </c>
      <c r="Q11" s="508" t="s">
        <v>19</v>
      </c>
      <c r="R11" s="509"/>
      <c r="S11" s="349">
        <f t="shared" si="1"/>
        <v>63.808025177025961</v>
      </c>
      <c r="T11" s="350">
        <f t="shared" si="2"/>
        <v>3.9024390243902438</v>
      </c>
      <c r="U11" s="351">
        <f t="shared" si="3"/>
        <v>5.0687499999999996</v>
      </c>
      <c r="V11" s="353">
        <f t="shared" si="4"/>
        <v>2.875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VLOOKUP($C$5,$A$100:$NR$157,Formula!C12)</f>
        <v>27</v>
      </c>
      <c r="D12" s="123">
        <f>VLOOKUP($C$5,$A$100:$NR$157,Formula!D12)</f>
        <v>20</v>
      </c>
      <c r="E12" s="124">
        <f>VLOOKUP($C$5,$A$100:$NR$157,Formula!E12)</f>
        <v>122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125</v>
      </c>
      <c r="I12" s="123">
        <f>((+D12+E12+F12)-G12)-H12</f>
        <v>17</v>
      </c>
      <c r="J12" s="123">
        <f>VLOOKUP($C$5,$A$100:$NR$157,Formula!J12)</f>
        <v>519</v>
      </c>
      <c r="K12" s="123">
        <f>VLOOKUP($C$5,$A$100:$NR$157,Formula!K12)</f>
        <v>837</v>
      </c>
      <c r="M12" s="543" t="s">
        <v>24</v>
      </c>
      <c r="N12" s="544"/>
      <c r="O12" s="133">
        <f>VLOOKUP($C$5,$A$100:$NR$157,Formula!O12)</f>
        <v>29</v>
      </c>
      <c r="Q12" s="541" t="s">
        <v>21</v>
      </c>
      <c r="R12" s="542"/>
      <c r="S12" s="125">
        <f t="shared" si="1"/>
        <v>62.007168458781365</v>
      </c>
      <c r="T12" s="354">
        <f t="shared" si="2"/>
        <v>4.6296296296296298</v>
      </c>
      <c r="U12" s="355">
        <f t="shared" si="3"/>
        <v>4.1520000000000001</v>
      </c>
      <c r="V12" s="356">
        <f t="shared" si="4"/>
        <v>2.544</v>
      </c>
    </row>
    <row r="13" spans="1:22" ht="16.149999999999999" customHeight="1" x14ac:dyDescent="0.25">
      <c r="A13" s="512" t="s">
        <v>23</v>
      </c>
      <c r="B13" s="51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4" t="s">
        <v>28</v>
      </c>
      <c r="N15" s="525"/>
      <c r="O15" s="341">
        <f>VLOOKUP($C$5,$A$100:$NR$157,Formula!O15)</f>
        <v>757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10" t="s">
        <v>30</v>
      </c>
      <c r="N16" s="511"/>
      <c r="O16" s="342">
        <f>+O17+O18+O19</f>
        <v>14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10" t="s">
        <v>32</v>
      </c>
      <c r="N17" s="511"/>
      <c r="O17" s="342">
        <f>VLOOKUP($C$5,$A$100:$NR$157,Formula!O17)</f>
        <v>3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10" t="s">
        <v>34</v>
      </c>
      <c r="N18" s="511"/>
      <c r="O18" s="342">
        <f>VLOOKUP($C$5,$A$100:$NR$157,Formula!O18)</f>
        <v>2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VLOOKUP($C$5,$A$100:$NR$157,Formula!C19)</f>
        <v>2</v>
      </c>
      <c r="D19" s="128">
        <f>VLOOKUP($C$5,$A$100:$NR$157,Formula!D19)</f>
        <v>0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1</v>
      </c>
      <c r="J19" s="128">
        <f>VLOOKUP($C$5,$A$100:$NR$157,Formula!J19)</f>
        <v>35</v>
      </c>
      <c r="K19" s="128">
        <f>VLOOKUP($C$5,$A$100:$NR$157,Formula!K19)</f>
        <v>62</v>
      </c>
      <c r="M19" s="514" t="s">
        <v>36</v>
      </c>
      <c r="N19" s="515"/>
      <c r="O19" s="346">
        <f>VLOOKUP($C$5,$A$100:$NR$157,Formula!O19)</f>
        <v>9</v>
      </c>
      <c r="Q19" s="512" t="s">
        <v>35</v>
      </c>
      <c r="R19" s="513"/>
      <c r="S19" s="142">
        <f t="shared" si="1"/>
        <v>56.451612903225808</v>
      </c>
      <c r="T19" s="357">
        <f t="shared" si="2"/>
        <v>3</v>
      </c>
      <c r="U19" s="358">
        <f t="shared" si="3"/>
        <v>5.833333333333333</v>
      </c>
      <c r="V19" s="359">
        <f t="shared" si="4"/>
        <v>4.5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VLOOKUP($C$5,$A$100:$NR$157,Formula!C20)</f>
        <v>12</v>
      </c>
      <c r="D20" s="130">
        <f>VLOOKUP($C$5,$A$100:$NR$157,Formula!D20)</f>
        <v>9</v>
      </c>
      <c r="E20" s="124">
        <f>VLOOKUP($C$5,$A$100:$NR$157,Formula!E20)</f>
        <v>29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29</v>
      </c>
      <c r="I20" s="130">
        <f t="shared" si="6"/>
        <v>9</v>
      </c>
      <c r="J20" s="130">
        <f>VLOOKUP($C$5,$A$100:$NR$157,Formula!J20)</f>
        <v>257</v>
      </c>
      <c r="K20" s="130">
        <f>VLOOKUP($C$5,$A$100:$NR$157,Formula!K20)</f>
        <v>372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69.086021505376351</v>
      </c>
      <c r="T20" s="360">
        <f t="shared" si="2"/>
        <v>2.4166666666666665</v>
      </c>
      <c r="U20" s="358">
        <f t="shared" si="3"/>
        <v>8.862068965517242</v>
      </c>
      <c r="V20" s="361">
        <f t="shared" si="4"/>
        <v>3.9655172413793105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27</v>
      </c>
      <c r="D21" s="117">
        <f t="shared" si="7"/>
        <v>24</v>
      </c>
      <c r="E21" s="118">
        <f t="shared" si="7"/>
        <v>235</v>
      </c>
      <c r="F21" s="119">
        <f t="shared" si="7"/>
        <v>0</v>
      </c>
      <c r="G21" s="120">
        <f t="shared" si="7"/>
        <v>0</v>
      </c>
      <c r="H21" s="118">
        <f t="shared" si="7"/>
        <v>245</v>
      </c>
      <c r="I21" s="117">
        <f t="shared" si="7"/>
        <v>14</v>
      </c>
      <c r="J21" s="117">
        <f t="shared" si="7"/>
        <v>765</v>
      </c>
      <c r="K21" s="117">
        <f t="shared" si="7"/>
        <v>837</v>
      </c>
      <c r="M21" s="550" t="s">
        <v>17</v>
      </c>
      <c r="N21" s="551"/>
      <c r="O21" s="347">
        <f>SUM(O22:O30)+O31+O36</f>
        <v>338</v>
      </c>
      <c r="Q21" s="508" t="s">
        <v>39</v>
      </c>
      <c r="R21" s="509"/>
      <c r="S21" s="119">
        <f t="shared" si="1"/>
        <v>91.397849462365585</v>
      </c>
      <c r="T21" s="362">
        <f t="shared" si="2"/>
        <v>9.0740740740740744</v>
      </c>
      <c r="U21" s="363">
        <f t="shared" si="3"/>
        <v>3.1224489795918369</v>
      </c>
      <c r="V21" s="353">
        <f t="shared" si="4"/>
        <v>0.29387755102040819</v>
      </c>
    </row>
    <row r="22" spans="1:24" ht="16.149999999999999" customHeight="1" x14ac:dyDescent="0.25">
      <c r="A22" s="552" t="s">
        <v>40</v>
      </c>
      <c r="B22" s="553"/>
      <c r="C22" s="123">
        <f>VLOOKUP($C$5,$A$100:$NR$157,Formula!C22)</f>
        <v>10</v>
      </c>
      <c r="D22" s="123">
        <f>VLOOKUP($C$5,$A$100:$NR$157,Formula!D22)</f>
        <v>12</v>
      </c>
      <c r="E22" s="124">
        <f>VLOOKUP($C$5,$A$100:$NR$157,Formula!E22)</f>
        <v>98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104</v>
      </c>
      <c r="I22" s="123">
        <f t="shared" ref="I22:I28" si="8">((+D22+E22+F22)-G22)-H22</f>
        <v>6</v>
      </c>
      <c r="J22" s="123">
        <f>VLOOKUP($C$5,$A$100:$NR$157,Formula!J22)</f>
        <v>308</v>
      </c>
      <c r="K22" s="123">
        <f>VLOOKUP($C$5,$A$100:$NR$157,Formula!K22)</f>
        <v>310</v>
      </c>
      <c r="M22" s="554" t="s">
        <v>41</v>
      </c>
      <c r="N22" s="555"/>
      <c r="O22" s="123">
        <f>VLOOKUP($C$5,$A$100:$NR$157,Formula!O22)</f>
        <v>100</v>
      </c>
      <c r="Q22" s="552" t="s">
        <v>40</v>
      </c>
      <c r="R22" s="553"/>
      <c r="S22" s="125">
        <f t="shared" si="1"/>
        <v>99.354838709677423</v>
      </c>
      <c r="T22" s="354">
        <f t="shared" si="2"/>
        <v>10.4</v>
      </c>
      <c r="U22" s="355">
        <f t="shared" si="3"/>
        <v>2.9615384615384617</v>
      </c>
      <c r="V22" s="356">
        <f t="shared" si="4"/>
        <v>1.9230769230769232E-2</v>
      </c>
    </row>
    <row r="23" spans="1:24" ht="16.149999999999999" customHeight="1" x14ac:dyDescent="0.25">
      <c r="A23" s="512" t="s">
        <v>42</v>
      </c>
      <c r="B23" s="513"/>
      <c r="C23" s="128">
        <f>VLOOKUP($C$5,$A$100:$NR$157,Formula!C23)</f>
        <v>9</v>
      </c>
      <c r="D23" s="128">
        <f>VLOOKUP($C$5,$A$100:$NR$157,Formula!D23)</f>
        <v>9</v>
      </c>
      <c r="E23" s="124">
        <f>VLOOKUP($C$5,$A$100:$NR$157,Formula!E23)</f>
        <v>60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66</v>
      </c>
      <c r="I23" s="128">
        <f t="shared" si="8"/>
        <v>3</v>
      </c>
      <c r="J23" s="128">
        <f>VLOOKUP($C$5,$A$100:$NR$157,Formula!J23)</f>
        <v>255</v>
      </c>
      <c r="K23" s="128">
        <f>VLOOKUP($C$5,$A$100:$NR$157,Formula!K23)</f>
        <v>279</v>
      </c>
      <c r="M23" s="510" t="s">
        <v>43</v>
      </c>
      <c r="N23" s="549"/>
      <c r="O23" s="123">
        <f>VLOOKUP($C$5,$A$100:$NR$157,Formula!O23)</f>
        <v>20</v>
      </c>
      <c r="Q23" s="512" t="s">
        <v>42</v>
      </c>
      <c r="R23" s="513"/>
      <c r="S23" s="142">
        <f t="shared" si="1"/>
        <v>91.397849462365585</v>
      </c>
      <c r="T23" s="357">
        <f t="shared" si="2"/>
        <v>7.333333333333333</v>
      </c>
      <c r="U23" s="358">
        <f t="shared" si="3"/>
        <v>3.8636363636363638</v>
      </c>
      <c r="V23" s="359">
        <f t="shared" si="4"/>
        <v>0.36363636363636365</v>
      </c>
    </row>
    <row r="24" spans="1:24" ht="16.149999999999999" customHeight="1" x14ac:dyDescent="0.25">
      <c r="A24" s="512" t="s">
        <v>44</v>
      </c>
      <c r="B24" s="513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12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12</v>
      </c>
      <c r="I24" s="128">
        <f t="shared" si="8"/>
        <v>0</v>
      </c>
      <c r="J24" s="128">
        <f>VLOOKUP($C$5,$A$100:$NR$157,Formula!J24)</f>
        <v>23</v>
      </c>
      <c r="K24" s="128">
        <f>VLOOKUP($C$5,$A$100:$NR$157,Formula!K24)</f>
        <v>0</v>
      </c>
      <c r="M24" s="510" t="s">
        <v>45</v>
      </c>
      <c r="N24" s="549"/>
      <c r="O24" s="128">
        <f>VLOOKUP($C$5,$A$100:$NR$157,Formula!O24)</f>
        <v>0</v>
      </c>
      <c r="Q24" s="512" t="s">
        <v>44</v>
      </c>
      <c r="R24" s="513"/>
      <c r="S24" s="142" t="e">
        <f t="shared" si="1"/>
        <v>#DIV/0!</v>
      </c>
      <c r="T24" s="357" t="e">
        <f t="shared" si="2"/>
        <v>#DIV/0!</v>
      </c>
      <c r="U24" s="358">
        <f t="shared" si="3"/>
        <v>1.9166666666666667</v>
      </c>
      <c r="V24" s="359">
        <f t="shared" si="4"/>
        <v>-1.9166666666666667</v>
      </c>
    </row>
    <row r="25" spans="1:24" ht="16.149999999999999" customHeight="1" x14ac:dyDescent="0.25">
      <c r="A25" s="512" t="s">
        <v>46</v>
      </c>
      <c r="B25" s="51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13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13</v>
      </c>
      <c r="I25" s="128">
        <f t="shared" si="8"/>
        <v>0</v>
      </c>
      <c r="J25" s="128">
        <f>VLOOKUP($C$5,$A$100:$NR$157,Formula!J25)</f>
        <v>13</v>
      </c>
      <c r="K25" s="128">
        <f>VLOOKUP($C$5,$A$100:$NR$157,Formula!K25)</f>
        <v>31</v>
      </c>
      <c r="M25" s="510" t="s">
        <v>47</v>
      </c>
      <c r="N25" s="549"/>
      <c r="O25" s="128">
        <f>VLOOKUP($C$5,$A$100:$NR$157,Formula!O25)</f>
        <v>3</v>
      </c>
      <c r="Q25" s="512" t="s">
        <v>46</v>
      </c>
      <c r="R25" s="513"/>
      <c r="S25" s="142">
        <f t="shared" si="1"/>
        <v>41.935483870967744</v>
      </c>
      <c r="T25" s="357">
        <f t="shared" si="2"/>
        <v>13</v>
      </c>
      <c r="U25" s="358">
        <f t="shared" si="3"/>
        <v>1</v>
      </c>
      <c r="V25" s="359">
        <f t="shared" si="4"/>
        <v>1.3846153846153846</v>
      </c>
    </row>
    <row r="26" spans="1:24" ht="16.149999999999999" customHeight="1" x14ac:dyDescent="0.25">
      <c r="A26" s="512" t="s">
        <v>48</v>
      </c>
      <c r="B26" s="513"/>
      <c r="C26" s="128">
        <f>VLOOKUP($C$5,$A$100:$NR$157,Formula!C26)</f>
        <v>2</v>
      </c>
      <c r="D26" s="128">
        <f>VLOOKUP($C$5,$A$100:$NR$157,Formula!D26)</f>
        <v>2</v>
      </c>
      <c r="E26" s="124">
        <f>VLOOKUP($C$5,$A$100:$NR$157,Formula!E26)</f>
        <v>7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0</v>
      </c>
      <c r="J26" s="128">
        <f>VLOOKUP($C$5,$A$100:$NR$157,Formula!J26)</f>
        <v>37</v>
      </c>
      <c r="K26" s="128">
        <f>VLOOKUP($C$5,$A$100:$NR$157,Formula!K26)</f>
        <v>62</v>
      </c>
      <c r="M26" s="510" t="s">
        <v>49</v>
      </c>
      <c r="N26" s="549"/>
      <c r="O26" s="128">
        <f>VLOOKUP($C$5,$A$100:$NR$157,Formula!O26)</f>
        <v>15</v>
      </c>
      <c r="Q26" s="512" t="s">
        <v>48</v>
      </c>
      <c r="R26" s="513"/>
      <c r="S26" s="142">
        <f t="shared" si="1"/>
        <v>59.677419354838712</v>
      </c>
      <c r="T26" s="357">
        <f t="shared" si="2"/>
        <v>4.5</v>
      </c>
      <c r="U26" s="358">
        <f t="shared" si="3"/>
        <v>4.1111111111111107</v>
      </c>
      <c r="V26" s="359">
        <f t="shared" si="4"/>
        <v>2.7777777777777777</v>
      </c>
    </row>
    <row r="27" spans="1:24" ht="16.149999999999999" customHeight="1" x14ac:dyDescent="0.25">
      <c r="A27" s="512" t="s">
        <v>50</v>
      </c>
      <c r="B27" s="513"/>
      <c r="C27" s="128">
        <f>VLOOKUP($C$5,$A$100:$NR$157,Formula!C27)</f>
        <v>2</v>
      </c>
      <c r="D27" s="128">
        <f>VLOOKUP($C$5,$A$100:$NR$157,Formula!D27)</f>
        <v>1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2</v>
      </c>
      <c r="J27" s="128">
        <f>VLOOKUP($C$5,$A$100:$NR$157,Formula!J27)</f>
        <v>45</v>
      </c>
      <c r="K27" s="128">
        <f>VLOOKUP($C$5,$A$100:$NR$157,Formula!K27)</f>
        <v>62</v>
      </c>
      <c r="M27" s="510" t="s">
        <v>51</v>
      </c>
      <c r="N27" s="549"/>
      <c r="O27" s="128">
        <f>VLOOKUP($C$5,$A$100:$NR$157,Formula!O27)</f>
        <v>6</v>
      </c>
      <c r="Q27" s="512" t="s">
        <v>50</v>
      </c>
      <c r="R27" s="513"/>
      <c r="S27" s="142">
        <f t="shared" si="1"/>
        <v>72.58064516129032</v>
      </c>
      <c r="T27" s="357">
        <f t="shared" si="2"/>
        <v>2.5</v>
      </c>
      <c r="U27" s="358">
        <f t="shared" si="3"/>
        <v>9</v>
      </c>
      <c r="V27" s="359">
        <f t="shared" si="4"/>
        <v>3.4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VLOOKUP($C$5,$A$100:$NR$157,Formula!C28)</f>
        <v>3</v>
      </c>
      <c r="D28" s="130">
        <f>VLOOKUP($C$5,$A$100:$NR$157,Formula!D28)</f>
        <v>0</v>
      </c>
      <c r="E28" s="124">
        <f>VLOOKUP($C$5,$A$100:$NR$157,Formula!E28)</f>
        <v>39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36</v>
      </c>
      <c r="I28" s="130">
        <f t="shared" si="8"/>
        <v>3</v>
      </c>
      <c r="J28" s="130">
        <f>VLOOKUP($C$5,$A$100:$NR$157,Formula!J28)</f>
        <v>84</v>
      </c>
      <c r="K28" s="130">
        <f>VLOOKUP($C$5,$A$100:$NR$157,Formula!K28)</f>
        <v>93</v>
      </c>
      <c r="M28" s="510" t="s">
        <v>53</v>
      </c>
      <c r="N28" s="549"/>
      <c r="O28" s="128">
        <f>VLOOKUP($C$5,$A$100:$NR$157,Formula!O28)</f>
        <v>11</v>
      </c>
      <c r="Q28" s="546" t="s">
        <v>52</v>
      </c>
      <c r="R28" s="547"/>
      <c r="S28" s="132">
        <f t="shared" si="1"/>
        <v>90.322580645161295</v>
      </c>
      <c r="T28" s="360">
        <f t="shared" si="2"/>
        <v>12</v>
      </c>
      <c r="U28" s="358">
        <f t="shared" si="3"/>
        <v>2.3333333333333335</v>
      </c>
      <c r="V28" s="361">
        <f t="shared" si="4"/>
        <v>0.25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23</v>
      </c>
      <c r="D29" s="117">
        <f t="shared" si="9"/>
        <v>6</v>
      </c>
      <c r="E29" s="118">
        <f t="shared" si="9"/>
        <v>95</v>
      </c>
      <c r="F29" s="119">
        <f t="shared" si="9"/>
        <v>0</v>
      </c>
      <c r="G29" s="120">
        <f t="shared" si="9"/>
        <v>0</v>
      </c>
      <c r="H29" s="118">
        <f t="shared" si="9"/>
        <v>93</v>
      </c>
      <c r="I29" s="117">
        <f t="shared" si="9"/>
        <v>8</v>
      </c>
      <c r="J29" s="117">
        <f t="shared" si="9"/>
        <v>417</v>
      </c>
      <c r="K29" s="117">
        <f t="shared" si="9"/>
        <v>713</v>
      </c>
      <c r="M29" s="510" t="s">
        <v>55</v>
      </c>
      <c r="N29" s="549"/>
      <c r="O29" s="128">
        <f>VLOOKUP($C$5,$A$100:$NR$157,Formula!O29)</f>
        <v>57</v>
      </c>
      <c r="Q29" s="508" t="s">
        <v>54</v>
      </c>
      <c r="R29" s="509"/>
      <c r="S29" s="119">
        <f t="shared" si="1"/>
        <v>58.485273492286112</v>
      </c>
      <c r="T29" s="362">
        <f t="shared" si="2"/>
        <v>4.0434782608695654</v>
      </c>
      <c r="U29" s="363">
        <f t="shared" si="3"/>
        <v>4.4838709677419351</v>
      </c>
      <c r="V29" s="353">
        <f t="shared" si="4"/>
        <v>3.182795698924731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52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50</v>
      </c>
      <c r="I30" s="123">
        <f>((+D30+E30+F30)-G30)-H30</f>
        <v>3</v>
      </c>
      <c r="J30" s="123">
        <f>VLOOKUP($C$5,$A$100:$NR$157,Formula!J30)</f>
        <v>177</v>
      </c>
      <c r="K30" s="123">
        <f>VLOOKUP($C$5,$A$100:$NR$157,Formula!K30)</f>
        <v>248</v>
      </c>
      <c r="M30" s="543" t="s">
        <v>57</v>
      </c>
      <c r="N30" s="556"/>
      <c r="O30" s="130">
        <f>VLOOKUP($C$5,$A$100:$NR$157,Formula!O30)</f>
        <v>7</v>
      </c>
      <c r="Q30" s="552" t="s">
        <v>56</v>
      </c>
      <c r="R30" s="553"/>
      <c r="S30" s="125">
        <f t="shared" si="1"/>
        <v>71.370967741935488</v>
      </c>
      <c r="T30" s="354">
        <f t="shared" si="2"/>
        <v>6.25</v>
      </c>
      <c r="U30" s="355">
        <f t="shared" si="3"/>
        <v>3.54</v>
      </c>
      <c r="V30" s="364">
        <f t="shared" si="4"/>
        <v>1.42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VLOOKUP($C$5,$A$100:$NR$157,Formula!C31)</f>
        <v>15</v>
      </c>
      <c r="D31" s="130">
        <f>VLOOKUP($C$5,$A$100:$NR$157,Formula!D31)</f>
        <v>5</v>
      </c>
      <c r="E31" s="124">
        <f>VLOOKUP($C$5,$A$100:$NR$157,Formula!E31)</f>
        <v>43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43</v>
      </c>
      <c r="I31" s="130">
        <f>((+D31+E31+F31)-G31)-H31</f>
        <v>5</v>
      </c>
      <c r="J31" s="130">
        <f>VLOOKUP($C$5,$A$100:$NR$157,Formula!J31)</f>
        <v>240</v>
      </c>
      <c r="K31" s="130">
        <f>VLOOKUP($C$5,$A$100:$NR$157,Formula!K31)</f>
        <v>465</v>
      </c>
      <c r="M31" s="550" t="s">
        <v>59</v>
      </c>
      <c r="N31" s="551"/>
      <c r="O31" s="347">
        <f>SUM(O32:O35)</f>
        <v>114</v>
      </c>
      <c r="Q31" s="546" t="s">
        <v>58</v>
      </c>
      <c r="R31" s="547"/>
      <c r="S31" s="132">
        <f t="shared" si="1"/>
        <v>51.612903225806448</v>
      </c>
      <c r="T31" s="360">
        <f t="shared" si="2"/>
        <v>2.8666666666666667</v>
      </c>
      <c r="U31" s="365">
        <f t="shared" si="3"/>
        <v>5.5813953488372094</v>
      </c>
      <c r="V31" s="356">
        <f t="shared" si="4"/>
        <v>5.2325581395348841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44</v>
      </c>
      <c r="D32" s="117">
        <f t="shared" si="10"/>
        <v>20</v>
      </c>
      <c r="E32" s="118">
        <f t="shared" si="10"/>
        <v>275</v>
      </c>
      <c r="F32" s="119">
        <f t="shared" si="10"/>
        <v>0</v>
      </c>
      <c r="G32" s="120">
        <f t="shared" si="10"/>
        <v>0</v>
      </c>
      <c r="H32" s="118">
        <f t="shared" si="10"/>
        <v>272</v>
      </c>
      <c r="I32" s="117">
        <f t="shared" si="10"/>
        <v>23</v>
      </c>
      <c r="J32" s="117">
        <f t="shared" si="10"/>
        <v>630</v>
      </c>
      <c r="K32" s="117">
        <f t="shared" si="10"/>
        <v>1364</v>
      </c>
      <c r="M32" s="554" t="s">
        <v>61</v>
      </c>
      <c r="N32" s="555"/>
      <c r="O32" s="123">
        <f>VLOOKUP($C$5,$A$100:$NR$157,Formula!O32)</f>
        <v>59</v>
      </c>
      <c r="Q32" s="508" t="s">
        <v>60</v>
      </c>
      <c r="R32" s="509"/>
      <c r="S32" s="119">
        <f t="shared" si="1"/>
        <v>46.187683284457478</v>
      </c>
      <c r="T32" s="362">
        <f t="shared" si="2"/>
        <v>6.1818181818181817</v>
      </c>
      <c r="U32" s="363">
        <f t="shared" si="3"/>
        <v>2.3161764705882355</v>
      </c>
      <c r="V32" s="353">
        <f t="shared" si="4"/>
        <v>2.6985294117647061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VLOOKUP($C$5,$A$100:$NR$157,Formula!C33)</f>
        <v>35</v>
      </c>
      <c r="D33" s="123">
        <f>VLOOKUP($C$5,$A$100:$NR$157,Formula!D33)</f>
        <v>14</v>
      </c>
      <c r="E33" s="124">
        <f>VLOOKUP($C$5,$A$100:$NR$157,Formula!E33)</f>
        <v>221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219</v>
      </c>
      <c r="I33" s="123">
        <f>((+D33+E33+F33)-G33)-H33</f>
        <v>16</v>
      </c>
      <c r="J33" s="123">
        <f>VLOOKUP($C$5,$A$100:$NR$157,Formula!J33)</f>
        <v>515</v>
      </c>
      <c r="K33" s="123">
        <f>VLOOKUP($C$5,$A$100:$NR$157,Formula!K33)</f>
        <v>1085</v>
      </c>
      <c r="M33" s="510" t="s">
        <v>63</v>
      </c>
      <c r="N33" s="549"/>
      <c r="O33" s="128">
        <f>VLOOKUP($C$5,$A$100:$NR$157,Formula!O33)</f>
        <v>18</v>
      </c>
      <c r="Q33" s="552" t="s">
        <v>62</v>
      </c>
      <c r="R33" s="553"/>
      <c r="S33" s="125">
        <f t="shared" si="1"/>
        <v>47.465437788018434</v>
      </c>
      <c r="T33" s="354">
        <f t="shared" si="2"/>
        <v>6.2571428571428571</v>
      </c>
      <c r="U33" s="355">
        <f t="shared" si="3"/>
        <v>2.3515981735159817</v>
      </c>
      <c r="V33" s="364">
        <f t="shared" si="4"/>
        <v>2.6027397260273974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54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53</v>
      </c>
      <c r="I34" s="130">
        <f>((+D34+E34+F34)-G34)-H34</f>
        <v>7</v>
      </c>
      <c r="J34" s="130">
        <f>VLOOKUP($C$5,$A$100:$NR$157,Formula!J34)</f>
        <v>115</v>
      </c>
      <c r="K34" s="130">
        <f>VLOOKUP($C$5,$A$100:$NR$157,Formula!K34)</f>
        <v>279</v>
      </c>
      <c r="M34" s="510" t="s">
        <v>65</v>
      </c>
      <c r="N34" s="549"/>
      <c r="O34" s="128">
        <f>VLOOKUP($C$5,$A$100:$NR$157,Formula!O34)</f>
        <v>24</v>
      </c>
      <c r="Q34" s="546" t="s">
        <v>64</v>
      </c>
      <c r="R34" s="547"/>
      <c r="S34" s="132">
        <f t="shared" si="1"/>
        <v>41.218637992831539</v>
      </c>
      <c r="T34" s="360">
        <f t="shared" si="2"/>
        <v>5.8888888888888893</v>
      </c>
      <c r="U34" s="365">
        <f t="shared" si="3"/>
        <v>2.1698113207547172</v>
      </c>
      <c r="V34" s="364">
        <f t="shared" si="4"/>
        <v>3.0943396226415096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3</v>
      </c>
      <c r="K35" s="117">
        <f t="shared" si="11"/>
        <v>31</v>
      </c>
      <c r="M35" s="510" t="s">
        <v>67</v>
      </c>
      <c r="N35" s="549"/>
      <c r="O35" s="128">
        <f>VLOOKUP($C$5,$A$100:$NR$157,Formula!O35)</f>
        <v>13</v>
      </c>
      <c r="Q35" s="508" t="s">
        <v>66</v>
      </c>
      <c r="R35" s="509"/>
      <c r="S35" s="119">
        <f t="shared" si="1"/>
        <v>9.67741935483871</v>
      </c>
      <c r="T35" s="363">
        <f t="shared" si="2"/>
        <v>1</v>
      </c>
      <c r="U35" s="366">
        <f t="shared" si="3"/>
        <v>3</v>
      </c>
      <c r="V35" s="353">
        <f t="shared" si="4"/>
        <v>28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3</v>
      </c>
      <c r="K36" s="117">
        <f>VLOOKUP($C$5,$A$100:$NR$157,Formula!K36)</f>
        <v>31</v>
      </c>
      <c r="M36" s="559" t="s">
        <v>69</v>
      </c>
      <c r="N36" s="560"/>
      <c r="O36" s="348">
        <f>VLOOKUP($C$5,$A$100:$NR$157,Formula!O36)</f>
        <v>5</v>
      </c>
      <c r="Q36" s="557" t="s">
        <v>68</v>
      </c>
      <c r="R36" s="558"/>
      <c r="S36" s="349">
        <f t="shared" si="1"/>
        <v>9.67741935483871</v>
      </c>
      <c r="T36" s="350">
        <f t="shared" si="2"/>
        <v>1</v>
      </c>
      <c r="U36" s="351">
        <f t="shared" si="3"/>
        <v>3</v>
      </c>
      <c r="V36" s="352">
        <f t="shared" si="4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1172</v>
      </c>
      <c r="D40" s="135">
        <f t="shared" si="12"/>
        <v>398</v>
      </c>
      <c r="E40" s="135">
        <f t="shared" si="12"/>
        <v>467</v>
      </c>
      <c r="F40" s="136">
        <f t="shared" si="12"/>
        <v>334</v>
      </c>
      <c r="G40" s="136">
        <f t="shared" si="12"/>
        <v>997</v>
      </c>
      <c r="H40" s="137">
        <f t="shared" si="12"/>
        <v>3368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VLOOKUP($C$5,$A$100:$NR$157,Formula!C41)</f>
        <v>11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73</v>
      </c>
      <c r="H41" s="141">
        <f>SUM(C41:G41)</f>
        <v>84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VLOOKUP($C$5,$A$100:$NR$157,Formula!C42)</f>
        <v>30</v>
      </c>
      <c r="D42" s="143">
        <f>VLOOKUP($C$5,$A$100:$NR$157,Formula!D42)</f>
        <v>3</v>
      </c>
      <c r="E42" s="143">
        <f>VLOOKUP($C$5,$A$100:$NR$157,Formula!E42)</f>
        <v>6</v>
      </c>
      <c r="F42" s="143">
        <f>VLOOKUP($C$5,$A$100:$NR$157,Formula!F42)</f>
        <v>183</v>
      </c>
      <c r="G42" s="342">
        <f>VLOOKUP($C$5,$A$100:$NR$157,Formula!G42)</f>
        <v>144</v>
      </c>
      <c r="H42" s="145">
        <f>SUM(C42:G42)</f>
        <v>366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VLOOKUP($C$5,$A$100:$NR$157,Formula!C43)</f>
        <v>667</v>
      </c>
      <c r="D43" s="143">
        <f>VLOOKUP($C$5,$A$100:$NR$157,Formula!D43)</f>
        <v>375</v>
      </c>
      <c r="E43" s="143">
        <f>VLOOKUP($C$5,$A$100:$NR$157,Formula!E43)</f>
        <v>237</v>
      </c>
      <c r="F43" s="143">
        <f>VLOOKUP($C$5,$A$100:$NR$157,Formula!F43)</f>
        <v>141</v>
      </c>
      <c r="G43" s="342">
        <f>VLOOKUP($C$5,$A$100:$NR$157,Formula!G43)</f>
        <v>569</v>
      </c>
      <c r="H43" s="145">
        <f>SUM(C43:G43)</f>
        <v>1989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VLOOKUP($C$5,$A$100:$NR$157,Formula!C44)</f>
        <v>464</v>
      </c>
      <c r="D44" s="147">
        <f>VLOOKUP($C$5,$A$100:$NR$157,Formula!D44)</f>
        <v>20</v>
      </c>
      <c r="E44" s="147">
        <f>VLOOKUP($C$5,$A$100:$NR$157,Formula!E44)</f>
        <v>224</v>
      </c>
      <c r="F44" s="147">
        <f>VLOOKUP($C$5,$A$100:$NR$157,Formula!F44)</f>
        <v>10</v>
      </c>
      <c r="G44" s="346">
        <f>VLOOKUP($C$5,$A$100:$NR$157,Formula!G44)</f>
        <v>211</v>
      </c>
      <c r="H44" s="137">
        <f>SUM(C44:G44)</f>
        <v>929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11912</v>
      </c>
      <c r="D49" s="266">
        <f>+D50+D59+D66+D72+D81+D85+D86+D87+D88+D89+D90</f>
        <v>14857</v>
      </c>
      <c r="E49" s="266">
        <f>+E50+E59+E66+E72+E81+E85+E86+E87+E88+E89+E90</f>
        <v>26125</v>
      </c>
      <c r="F49" s="196"/>
      <c r="G49" s="196"/>
      <c r="H49" s="566" t="s">
        <v>164</v>
      </c>
      <c r="I49" s="567"/>
      <c r="J49" s="567"/>
      <c r="K49" s="304">
        <f>SUM(K50:K59)</f>
        <v>297</v>
      </c>
      <c r="L49" s="305">
        <f>SUM(L50:L59)</f>
        <v>500</v>
      </c>
      <c r="M49" s="306">
        <f>SUM(M50:M59)</f>
        <v>1952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6950</v>
      </c>
      <c r="D50" s="269">
        <f>SUM(D51:D58)</f>
        <v>4723</v>
      </c>
      <c r="E50" s="270">
        <f>SUM(E51:E58)</f>
        <v>8899</v>
      </c>
      <c r="F50" s="197"/>
      <c r="G50" s="197"/>
      <c r="H50" s="592" t="s">
        <v>223</v>
      </c>
      <c r="I50" s="593"/>
      <c r="J50" s="593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VLOOKUP($C$5,$A$100:$NR$157,Formula!C51)</f>
        <v>83</v>
      </c>
      <c r="D51" s="272">
        <f>VLOOKUP($C$5,$A$100:$NR$157,Formula!D51)</f>
        <v>125</v>
      </c>
      <c r="E51" s="273">
        <f>VLOOKUP($C$5,$A$100:$NR$157,Formula!E51)</f>
        <v>855</v>
      </c>
      <c r="F51" s="196"/>
      <c r="G51" s="196"/>
      <c r="H51" s="596" t="s">
        <v>151</v>
      </c>
      <c r="I51" s="597"/>
      <c r="J51" s="597"/>
      <c r="K51" s="274">
        <f>VLOOKUP($C$5,$A$100:$NR$157,Formula!K51)</f>
        <v>131</v>
      </c>
      <c r="L51" s="275">
        <f>VLOOKUP($C$5,$A$100:$NR$157,Formula!L51)</f>
        <v>265</v>
      </c>
      <c r="M51" s="276">
        <f>VLOOKUP($C$5,$A$100:$NR$157,Formula!M51)</f>
        <v>244</v>
      </c>
    </row>
    <row r="52" spans="1:13" ht="16.149999999999999" customHeight="1" x14ac:dyDescent="0.25">
      <c r="A52" s="598" t="s">
        <v>124</v>
      </c>
      <c r="B52" s="599"/>
      <c r="C52" s="274">
        <f>VLOOKUP($C$5,$A$100:$NR$157,Formula!C52)</f>
        <v>970</v>
      </c>
      <c r="D52" s="275">
        <f>VLOOKUP($C$5,$A$100:$NR$157,Formula!D52)</f>
        <v>890</v>
      </c>
      <c r="E52" s="276">
        <f>VLOOKUP($C$5,$A$100:$NR$157,Formula!E52)</f>
        <v>1781</v>
      </c>
      <c r="F52" s="196"/>
      <c r="G52" s="196"/>
      <c r="H52" s="596" t="s">
        <v>152</v>
      </c>
      <c r="I52" s="597"/>
      <c r="J52" s="597"/>
      <c r="K52" s="274">
        <f>VLOOKUP($C$5,$A$100:$NR$157,Formula!K52)</f>
        <v>122</v>
      </c>
      <c r="L52" s="275">
        <f>VLOOKUP($C$5,$A$100:$NR$157,Formula!L52)</f>
        <v>164</v>
      </c>
      <c r="M52" s="276">
        <f>VLOOKUP($C$5,$A$100:$NR$157,Formula!M52)</f>
        <v>1166</v>
      </c>
    </row>
    <row r="53" spans="1:13" ht="16.149999999999999" customHeight="1" x14ac:dyDescent="0.25">
      <c r="A53" s="598" t="s">
        <v>125</v>
      </c>
      <c r="B53" s="599"/>
      <c r="C53" s="274">
        <f>VLOOKUP($C$5,$A$100:$NR$157,Formula!C53)</f>
        <v>379</v>
      </c>
      <c r="D53" s="275">
        <f>VLOOKUP($C$5,$A$100:$NR$157,Formula!D53)</f>
        <v>714</v>
      </c>
      <c r="E53" s="276">
        <f>VLOOKUP($C$5,$A$100:$NR$157,Formula!E53)</f>
        <v>756</v>
      </c>
      <c r="F53" s="196"/>
      <c r="G53" s="196"/>
      <c r="H53" s="596" t="s">
        <v>149</v>
      </c>
      <c r="I53" s="597"/>
      <c r="J53" s="597"/>
      <c r="K53" s="274">
        <f>VLOOKUP($C$5,$A$100:$NR$157,Formula!K53)</f>
        <v>44</v>
      </c>
      <c r="L53" s="275">
        <f>VLOOKUP($C$5,$A$100:$NR$157,Formula!L53)</f>
        <v>71</v>
      </c>
      <c r="M53" s="276">
        <f>VLOOKUP($C$5,$A$100:$NR$157,Formula!M53)</f>
        <v>68</v>
      </c>
    </row>
    <row r="54" spans="1:13" ht="16.149999999999999" customHeight="1" x14ac:dyDescent="0.25">
      <c r="A54" s="598" t="s">
        <v>126</v>
      </c>
      <c r="B54" s="599"/>
      <c r="C54" s="274">
        <f>VLOOKUP($C$5,$A$100:$NR$157,Formula!C54)</f>
        <v>533</v>
      </c>
      <c r="D54" s="275">
        <f>VLOOKUP($C$5,$A$100:$NR$157,Formula!D54)</f>
        <v>357</v>
      </c>
      <c r="E54" s="276">
        <f>VLOOKUP($C$5,$A$100:$NR$157,Formula!E54)</f>
        <v>681</v>
      </c>
      <c r="F54" s="196"/>
      <c r="G54" s="196"/>
      <c r="H54" s="596" t="s">
        <v>150</v>
      </c>
      <c r="I54" s="597"/>
      <c r="J54" s="59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32</v>
      </c>
    </row>
    <row r="55" spans="1:13" ht="16.149999999999999" customHeight="1" x14ac:dyDescent="0.25">
      <c r="A55" s="598" t="s">
        <v>127</v>
      </c>
      <c r="B55" s="599"/>
      <c r="C55" s="274">
        <f>VLOOKUP($C$5,$A$100:$NR$157,Formula!C55)</f>
        <v>382</v>
      </c>
      <c r="D55" s="275">
        <f>VLOOKUP($C$5,$A$100:$NR$157,Formula!D55)</f>
        <v>457</v>
      </c>
      <c r="E55" s="276">
        <f>VLOOKUP($C$5,$A$100:$NR$157,Formula!E55)</f>
        <v>816</v>
      </c>
      <c r="F55" s="196"/>
      <c r="G55" s="196"/>
      <c r="H55" s="596" t="s">
        <v>250</v>
      </c>
      <c r="I55" s="597"/>
      <c r="J55" s="597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VLOOKUP($C$5,$A$100:$NR$157,Formula!C56)</f>
        <v>179</v>
      </c>
      <c r="D56" s="275">
        <f>VLOOKUP($C$5,$A$100:$NR$157,Formula!D56)</f>
        <v>153</v>
      </c>
      <c r="E56" s="276">
        <f>VLOOKUP($C$5,$A$100:$NR$157,Formula!E56)</f>
        <v>342</v>
      </c>
      <c r="F56" s="196"/>
      <c r="G56" s="196"/>
      <c r="H56" s="596" t="s">
        <v>209</v>
      </c>
      <c r="I56" s="597"/>
      <c r="J56" s="59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96</v>
      </c>
    </row>
    <row r="57" spans="1:13" ht="16.149999999999999" customHeight="1" x14ac:dyDescent="0.25">
      <c r="A57" s="598" t="s">
        <v>129</v>
      </c>
      <c r="B57" s="599"/>
      <c r="C57" s="274">
        <f>VLOOKUP($C$5,$A$100:$NR$157,Formula!C57)</f>
        <v>149</v>
      </c>
      <c r="D57" s="275">
        <f>VLOOKUP($C$5,$A$100:$NR$157,Formula!D57)</f>
        <v>118</v>
      </c>
      <c r="E57" s="276">
        <f>VLOOKUP($C$5,$A$100:$NR$157,Formula!E57)</f>
        <v>821</v>
      </c>
      <c r="F57" s="196"/>
      <c r="G57" s="196"/>
      <c r="H57" s="596" t="s">
        <v>210</v>
      </c>
      <c r="I57" s="597"/>
      <c r="J57" s="59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271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VLOOKUP($C$5,$A$100:$NR$157,Formula!C58)</f>
        <v>4275</v>
      </c>
      <c r="D58" s="278">
        <f>VLOOKUP($C$5,$A$100:$NR$157,Formula!D58)</f>
        <v>1909</v>
      </c>
      <c r="E58" s="279">
        <f>VLOOKUP($C$5,$A$100:$NR$157,Formula!E58)</f>
        <v>2847</v>
      </c>
      <c r="F58" s="196"/>
      <c r="G58" s="196"/>
      <c r="H58" s="596" t="s">
        <v>211</v>
      </c>
      <c r="I58" s="597"/>
      <c r="J58" s="59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32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4150</v>
      </c>
      <c r="D59" s="281">
        <f>SUM(D60:D65)</f>
        <v>7624</v>
      </c>
      <c r="E59" s="282">
        <f>SUM(E60:E65)</f>
        <v>9952</v>
      </c>
      <c r="F59" s="197"/>
      <c r="G59" s="197"/>
      <c r="H59" s="619" t="s">
        <v>212</v>
      </c>
      <c r="I59" s="620"/>
      <c r="J59" s="620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43</v>
      </c>
    </row>
    <row r="60" spans="1:13" ht="16.149999999999999" customHeight="1" x14ac:dyDescent="0.25">
      <c r="A60" s="594" t="s">
        <v>131</v>
      </c>
      <c r="B60" s="595"/>
      <c r="C60" s="271">
        <f>VLOOKUP($C$5,$A$100:$NR$157,Formula!C60)</f>
        <v>1465</v>
      </c>
      <c r="D60" s="272">
        <f>VLOOKUP($C$5,$A$100:$NR$157,Formula!D60)</f>
        <v>2234</v>
      </c>
      <c r="E60" s="273">
        <f>VLOOKUP($C$5,$A$100:$NR$157,Formula!E60)</f>
        <v>3522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VLOOKUP($C$5,$A$100:$NR$157,Formula!C61)</f>
        <v>660</v>
      </c>
      <c r="D61" s="275">
        <f>VLOOKUP($C$5,$A$100:$NR$157,Formula!D61)</f>
        <v>1265</v>
      </c>
      <c r="E61" s="276">
        <f>VLOOKUP($C$5,$A$100:$NR$157,Formula!E61)</f>
        <v>2232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VLOOKUP($C$5,$A$100:$NR$157,Formula!C62)</f>
        <v>3</v>
      </c>
      <c r="D62" s="275">
        <f>VLOOKUP($C$5,$A$100:$NR$157,Formula!D62)</f>
        <v>14</v>
      </c>
      <c r="E62" s="276">
        <f>VLOOKUP($C$5,$A$100:$NR$157,Formula!E62)</f>
        <v>286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VLOOKUP($C$5,$A$100:$NR$157,Formula!C63)</f>
        <v>613</v>
      </c>
      <c r="D63" s="275">
        <f>VLOOKUP($C$5,$A$100:$NR$157,Formula!D63)</f>
        <v>1802</v>
      </c>
      <c r="E63" s="276">
        <f>VLOOKUP($C$5,$A$100:$NR$157,Formula!E63)</f>
        <v>1658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VLOOKUP($C$5,$A$100:$NR$157,Formula!C64)</f>
        <v>19</v>
      </c>
      <c r="D64" s="284">
        <f>VLOOKUP($C$5,$A$100:$NR$157,Formula!D64)</f>
        <v>19</v>
      </c>
      <c r="E64" s="285">
        <f>VLOOKUP($C$5,$A$100:$NR$157,Formula!E64)</f>
        <v>39</v>
      </c>
      <c r="F64" s="196"/>
      <c r="G64" s="196"/>
      <c r="H64" s="617" t="s">
        <v>169</v>
      </c>
      <c r="I64" s="618"/>
      <c r="J64" s="618"/>
      <c r="K64" s="304">
        <f>SUM(K65:K66)</f>
        <v>8674</v>
      </c>
      <c r="L64" s="305">
        <f>SUM(L65:L66)</f>
        <v>1934</v>
      </c>
      <c r="M64" s="306">
        <f>SUM(M65:M66)</f>
        <v>2124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VLOOKUP($C$5,$A$100:$NR$157,Formula!C65)</f>
        <v>1390</v>
      </c>
      <c r="D65" s="284">
        <f>VLOOKUP($C$5,$A$100:$NR$157,Formula!D65)</f>
        <v>2290</v>
      </c>
      <c r="E65" s="285">
        <f>VLOOKUP($C$5,$A$100:$NR$157,Formula!E65)</f>
        <v>2215</v>
      </c>
      <c r="F65" s="196"/>
      <c r="G65" s="196"/>
      <c r="H65" s="592" t="s">
        <v>170</v>
      </c>
      <c r="I65" s="593"/>
      <c r="J65" s="593"/>
      <c r="K65" s="271">
        <f>VLOOKUP($C$5,$A$100:$NR$157,Formula!K65)</f>
        <v>5134</v>
      </c>
      <c r="L65" s="272">
        <f>VLOOKUP($C$5,$A$100:$NR$157,Formula!L65)</f>
        <v>156</v>
      </c>
      <c r="M65" s="273">
        <f>VLOOKUP($C$5,$A$100:$NR$157,Formula!M65)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177</v>
      </c>
      <c r="D66" s="286">
        <f>SUM(D67:D71)</f>
        <v>225</v>
      </c>
      <c r="E66" s="286">
        <f>SUM(E67:E71)</f>
        <v>1804</v>
      </c>
      <c r="F66" s="196"/>
      <c r="G66" s="196"/>
      <c r="H66" s="619" t="s">
        <v>251</v>
      </c>
      <c r="I66" s="620"/>
      <c r="J66" s="620"/>
      <c r="K66" s="277">
        <f>VLOOKUP($C$5,$A$100:$NR$157,Formula!K66)</f>
        <v>3540</v>
      </c>
      <c r="L66" s="278">
        <f>VLOOKUP($C$5,$A$100:$NR$157,Formula!L66)</f>
        <v>1778</v>
      </c>
      <c r="M66" s="279">
        <f>VLOOKUP($C$5,$A$100:$NR$157,Formula!M66)</f>
        <v>2124</v>
      </c>
    </row>
    <row r="67" spans="1:13" ht="16.149999999999999" customHeight="1" x14ac:dyDescent="0.25">
      <c r="A67" s="594" t="s">
        <v>135</v>
      </c>
      <c r="B67" s="595"/>
      <c r="C67" s="271">
        <f>VLOOKUP($C$5,$A$100:$NR$157,Formula!C67)</f>
        <v>60</v>
      </c>
      <c r="D67" s="272">
        <f>VLOOKUP($C$5,$A$100:$NR$157,Formula!D67)</f>
        <v>65</v>
      </c>
      <c r="E67" s="273">
        <f>VLOOKUP($C$5,$A$100:$NR$157,Formula!E67)</f>
        <v>630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831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VLOOKUP($C$5,$A$100:$NR$157,Formula!C70)</f>
        <v>21</v>
      </c>
      <c r="D70" s="275">
        <f>VLOOKUP($C$5,$A$100:$NR$157,Formula!D70)</f>
        <v>35</v>
      </c>
      <c r="E70" s="276">
        <f>VLOOKUP($C$5,$A$100:$NR$157,Formula!E70)</f>
        <v>125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VLOOKUP($C$5,$A$100:$NR$157,Formula!C71)</f>
        <v>19</v>
      </c>
      <c r="D71" s="284">
        <f>VLOOKUP($C$5,$A$100:$NR$157,Formula!D71)</f>
        <v>110</v>
      </c>
      <c r="E71" s="285">
        <f>VLOOKUP($C$5,$A$100:$NR$157,Formula!E71)</f>
        <v>179</v>
      </c>
      <c r="F71" s="196"/>
      <c r="G71" s="196"/>
      <c r="H71" s="630" t="s">
        <v>175</v>
      </c>
      <c r="I71" s="631"/>
      <c r="J71" s="632"/>
      <c r="K71" s="315">
        <f>VLOOKUP($C$5,$A$100:$NR$157,Formula!K71)</f>
        <v>10634</v>
      </c>
      <c r="L71" s="316">
        <f>VLOOKUP($C$5,$A$100:$NR$157,Formula!L71)</f>
        <v>3068</v>
      </c>
      <c r="M71" s="317">
        <f>VLOOKUP($C$5,$A$100:$NR$157,Formula!M71)</f>
        <v>2143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353</v>
      </c>
      <c r="D72" s="287">
        <f>SUM(D73:D80)</f>
        <v>1029</v>
      </c>
      <c r="E72" s="288">
        <f>SUM(E73:E80)</f>
        <v>2641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VLOOKUP($C$5,$A$100:$NR$157,Formula!C73)</f>
        <v>1</v>
      </c>
      <c r="D73" s="272">
        <f>VLOOKUP($C$5,$A$100:$NR$157,Formula!D73)</f>
        <v>161</v>
      </c>
      <c r="E73" s="273">
        <f>VLOOKUP($C$5,$A$100:$NR$157,Formula!E73)</f>
        <v>275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VLOOKUP($C$5,$A$100:$NR$157,Formula!C75)</f>
        <v>5</v>
      </c>
      <c r="D75" s="275">
        <f>VLOOKUP($C$5,$A$100:$NR$157,Formula!D75)</f>
        <v>52</v>
      </c>
      <c r="E75" s="276">
        <f>VLOOKUP($C$5,$A$100:$NR$157,Formula!E75)</f>
        <v>103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VLOOKUP($C$5,$A$100:$NR$157,Formula!C76)</f>
        <v>0</v>
      </c>
      <c r="D76" s="275">
        <f>VLOOKUP($C$5,$A$100:$NR$157,Formula!D76)</f>
        <v>20</v>
      </c>
      <c r="E76" s="276">
        <f>VLOOKUP($C$5,$A$100:$NR$157,Formula!E76)</f>
        <v>195</v>
      </c>
      <c r="F76" s="196"/>
      <c r="G76" s="196"/>
      <c r="H76" s="649" t="s">
        <v>252</v>
      </c>
      <c r="I76" s="650"/>
      <c r="J76" s="650"/>
      <c r="K76" s="322">
        <f>VLOOKUP($C$5,$A$100:$NR$157,Formula!K76)</f>
        <v>4125</v>
      </c>
      <c r="L76" s="323">
        <f>VLOOKUP($C$5,$A$100:$NR$157,Formula!L76)</f>
        <v>4840</v>
      </c>
      <c r="M76" s="324">
        <f>VLOOKUP($C$5,$A$100:$NR$157,Formula!M76)</f>
        <v>24496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VLOOKUP($C$5,$A$100:$NR$157,Formula!C77)</f>
        <v>24</v>
      </c>
      <c r="D77" s="275">
        <f>VLOOKUP($C$5,$A$100:$NR$157,Formula!D77)</f>
        <v>184</v>
      </c>
      <c r="E77" s="276">
        <f>VLOOKUP($C$5,$A$100:$NR$157,Formula!E77)</f>
        <v>398</v>
      </c>
      <c r="F77" s="197"/>
      <c r="G77" s="197"/>
      <c r="H77" s="640" t="s">
        <v>180</v>
      </c>
      <c r="I77" s="641"/>
      <c r="J77" s="641"/>
      <c r="K77" s="325">
        <f>VLOOKUP($C$5,$A$100:$NR$157,Formula!K77)</f>
        <v>0</v>
      </c>
      <c r="L77" s="326">
        <f>VLOOKUP($C$5,$A$100:$NR$157,Formula!L77)</f>
        <v>59</v>
      </c>
      <c r="M77" s="327">
        <f>VLOOKUP($C$5,$A$100:$NR$157,Formula!M77)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502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VLOOKUP($C$5,$A$100:$NR$157,Formula!C79)</f>
        <v>26</v>
      </c>
      <c r="D79" s="275">
        <f>VLOOKUP($C$5,$A$100:$NR$157,Formula!D79)</f>
        <v>312</v>
      </c>
      <c r="E79" s="276">
        <f>VLOOKUP($C$5,$A$100:$NR$157,Formula!E79)</f>
        <v>531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VLOOKUP($C$5,$A$100:$NR$157,Formula!C80)</f>
        <v>297</v>
      </c>
      <c r="D80" s="284">
        <f>VLOOKUP($C$5,$A$100:$NR$157,Formula!D80)</f>
        <v>300</v>
      </c>
      <c r="E80" s="285">
        <f>VLOOKUP($C$5,$A$100:$NR$157,Formula!E80)</f>
        <v>635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141</v>
      </c>
      <c r="D81" s="287">
        <f>SUM(D82:D84)</f>
        <v>330</v>
      </c>
      <c r="E81" s="288">
        <f>SUM(E82:E84)</f>
        <v>1568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VLOOKUP($C$5,$A$100:$NR$157,Formula!C82)</f>
        <v>69</v>
      </c>
      <c r="D82" s="272">
        <f>VLOOKUP($C$5,$A$100:$NR$157,Formula!D82)</f>
        <v>170</v>
      </c>
      <c r="E82" s="273">
        <f>VLOOKUP($C$5,$A$100:$NR$157,Formula!E82)</f>
        <v>1058</v>
      </c>
      <c r="F82" s="196"/>
      <c r="G82" s="196"/>
      <c r="H82" s="664" t="s">
        <v>224</v>
      </c>
      <c r="I82" s="665"/>
      <c r="J82" s="665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VLOOKUP($C$5,$A$100:$NR$157,Formula!C83)</f>
        <v>0</v>
      </c>
      <c r="D83" s="275">
        <f>VLOOKUP($C$5,$A$100:$NR$157,Formula!D83)</f>
        <v>13</v>
      </c>
      <c r="E83" s="276">
        <f>VLOOKUP($C$5,$A$100:$NR$157,Formula!E83)</f>
        <v>78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VLOOKUP($C$5,$A$100:$NR$157,Formula!C84)</f>
        <v>72</v>
      </c>
      <c r="D84" s="284">
        <f>VLOOKUP($C$5,$A$100:$NR$157,Formula!D84)</f>
        <v>147</v>
      </c>
      <c r="E84" s="285">
        <f>VLOOKUP($C$5,$A$100:$NR$157,Formula!E84)</f>
        <v>432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VLOOKUP($C$5,$A$100:$NR$157,Formula!K86)</f>
        <v>1002</v>
      </c>
      <c r="L86" s="335">
        <f>VLOOKUP($C$5,$A$100:$NR$157,Formula!L86)</f>
        <v>1242</v>
      </c>
      <c r="M86" s="336">
        <f>VLOOKUP($C$5,$A$100:$NR$157,Formula!M86)</f>
        <v>228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VLOOKUP($C$5,$A$100:$NR$157,Formula!K87)</f>
        <v>6675</v>
      </c>
      <c r="L87" s="337">
        <f>VLOOKUP($C$5,$A$100:$NR$157,Formula!L87)</f>
        <v>2498</v>
      </c>
      <c r="M87" s="338">
        <f>VLOOKUP($C$5,$A$100:$NR$157,Formula!M87)</f>
        <v>1309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15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VLOOKUP($C$5,$A$100:$NR$157,Formula!C89)</f>
        <v>141</v>
      </c>
      <c r="D89" s="296">
        <f>VLOOKUP($C$5,$A$100:$NR$157,Formula!D89)</f>
        <v>926</v>
      </c>
      <c r="E89" s="297">
        <f>VLOOKUP($C$5,$A$100:$NR$157,Formula!E89)</f>
        <v>1261</v>
      </c>
      <c r="F89" s="196"/>
      <c r="G89" s="196"/>
      <c r="H89" s="683" t="s">
        <v>215</v>
      </c>
      <c r="I89" s="684"/>
      <c r="J89" s="685">
        <v>0</v>
      </c>
      <c r="K89" s="148">
        <f>VLOOKUP($C$5,$A$100:$NR$157,Formula!K89)</f>
        <v>0</v>
      </c>
      <c r="L89" s="339">
        <f>VLOOKUP($C$5,$A$100:$NR$157,Formula!L89)</f>
        <v>67</v>
      </c>
      <c r="M89" s="340">
        <f>VLOOKUP($C$5,$A$100:$NR$157,Formula!M89)</f>
        <v>47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693"/>
      <c r="C99" s="69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159">
        <f>SUM(D101:D110)</f>
        <v>27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9</v>
      </c>
      <c r="O100" s="159">
        <f t="shared" si="13"/>
        <v>0</v>
      </c>
      <c r="P100" s="159">
        <f t="shared" si="13"/>
        <v>1</v>
      </c>
      <c r="Q100" s="159">
        <f t="shared" si="13"/>
        <v>2</v>
      </c>
      <c r="R100" s="159">
        <f t="shared" si="13"/>
        <v>2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20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9</v>
      </c>
      <c r="AH100" s="159">
        <f t="shared" si="13"/>
        <v>12</v>
      </c>
      <c r="AI100" s="159">
        <f t="shared" si="13"/>
        <v>9</v>
      </c>
      <c r="AJ100" s="159">
        <f t="shared" si="13"/>
        <v>0</v>
      </c>
      <c r="AK100" s="159">
        <f t="shared" si="13"/>
        <v>0</v>
      </c>
      <c r="AL100" s="159">
        <f t="shared" si="13"/>
        <v>2</v>
      </c>
      <c r="AM100" s="159">
        <f t="shared" si="13"/>
        <v>1</v>
      </c>
      <c r="AN100" s="159">
        <f t="shared" si="13"/>
        <v>0</v>
      </c>
      <c r="AO100" s="159">
        <f t="shared" si="13"/>
        <v>1</v>
      </c>
      <c r="AP100" s="159">
        <f t="shared" si="13"/>
        <v>5</v>
      </c>
      <c r="AQ100" s="159">
        <f t="shared" si="13"/>
        <v>14</v>
      </c>
      <c r="AR100" s="159">
        <f t="shared" si="13"/>
        <v>6</v>
      </c>
      <c r="AS100" s="159">
        <f t="shared" si="13"/>
        <v>0</v>
      </c>
      <c r="AT100" s="159">
        <f t="shared" si="13"/>
        <v>122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29</v>
      </c>
      <c r="BC100" s="159">
        <f t="shared" si="13"/>
        <v>98</v>
      </c>
      <c r="BD100" s="159">
        <f t="shared" si="13"/>
        <v>60</v>
      </c>
      <c r="BE100" s="159">
        <f t="shared" si="13"/>
        <v>12</v>
      </c>
      <c r="BF100" s="159">
        <f t="shared" si="13"/>
        <v>13</v>
      </c>
      <c r="BG100" s="159">
        <f t="shared" si="13"/>
        <v>7</v>
      </c>
      <c r="BH100" s="159">
        <f t="shared" si="13"/>
        <v>6</v>
      </c>
      <c r="BI100" s="159">
        <f t="shared" si="13"/>
        <v>39</v>
      </c>
      <c r="BJ100" s="159">
        <f t="shared" si="13"/>
        <v>52</v>
      </c>
      <c r="BK100" s="159">
        <f t="shared" si="13"/>
        <v>43</v>
      </c>
      <c r="BL100" s="159">
        <f t="shared" si="13"/>
        <v>221</v>
      </c>
      <c r="BM100" s="159">
        <f t="shared" si="13"/>
        <v>54</v>
      </c>
      <c r="BN100" s="159">
        <f t="shared" si="13"/>
        <v>1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125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29</v>
      </c>
      <c r="DN100" s="159">
        <f t="shared" si="14"/>
        <v>104</v>
      </c>
      <c r="DO100" s="159">
        <f t="shared" si="14"/>
        <v>66</v>
      </c>
      <c r="DP100" s="159">
        <f t="shared" si="14"/>
        <v>12</v>
      </c>
      <c r="DQ100" s="159">
        <f t="shared" si="14"/>
        <v>13</v>
      </c>
      <c r="DR100" s="159">
        <f t="shared" si="14"/>
        <v>9</v>
      </c>
      <c r="DS100" s="159">
        <f t="shared" si="14"/>
        <v>5</v>
      </c>
      <c r="DT100" s="159">
        <f t="shared" si="14"/>
        <v>36</v>
      </c>
      <c r="DU100" s="159">
        <f t="shared" si="14"/>
        <v>50</v>
      </c>
      <c r="DV100" s="159">
        <f t="shared" si="14"/>
        <v>43</v>
      </c>
      <c r="DW100" s="159">
        <f t="shared" si="14"/>
        <v>219</v>
      </c>
      <c r="DX100" s="159">
        <f t="shared" si="14"/>
        <v>53</v>
      </c>
      <c r="DY100" s="159">
        <f t="shared" si="14"/>
        <v>1</v>
      </c>
      <c r="DZ100" s="159">
        <f t="shared" si="14"/>
        <v>519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35</v>
      </c>
      <c r="EH100" s="159">
        <f t="shared" si="15"/>
        <v>257</v>
      </c>
      <c r="EI100" s="159">
        <f t="shared" si="15"/>
        <v>308</v>
      </c>
      <c r="EJ100" s="159">
        <f t="shared" si="15"/>
        <v>255</v>
      </c>
      <c r="EK100" s="159">
        <f t="shared" si="15"/>
        <v>23</v>
      </c>
      <c r="EL100" s="159">
        <f t="shared" si="15"/>
        <v>13</v>
      </c>
      <c r="EM100" s="159">
        <f t="shared" si="15"/>
        <v>37</v>
      </c>
      <c r="EN100" s="159">
        <f t="shared" si="15"/>
        <v>45</v>
      </c>
      <c r="EO100" s="159">
        <f t="shared" si="15"/>
        <v>84</v>
      </c>
      <c r="EP100" s="159">
        <f t="shared" si="15"/>
        <v>177</v>
      </c>
      <c r="EQ100" s="159">
        <f t="shared" si="15"/>
        <v>240</v>
      </c>
      <c r="ER100" s="159">
        <f t="shared" si="15"/>
        <v>515</v>
      </c>
      <c r="ES100" s="159">
        <f t="shared" si="15"/>
        <v>115</v>
      </c>
      <c r="ET100" s="159">
        <f t="shared" si="15"/>
        <v>3</v>
      </c>
      <c r="EU100" s="159">
        <f t="shared" si="15"/>
        <v>837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279</v>
      </c>
      <c r="FF100" s="159">
        <f t="shared" si="15"/>
        <v>0</v>
      </c>
      <c r="FG100" s="159">
        <f t="shared" si="15"/>
        <v>31</v>
      </c>
      <c r="FH100" s="159">
        <f t="shared" si="15"/>
        <v>62</v>
      </c>
      <c r="FI100" s="159">
        <f t="shared" si="15"/>
        <v>62</v>
      </c>
      <c r="FJ100" s="159">
        <f t="shared" si="15"/>
        <v>93</v>
      </c>
      <c r="FK100" s="159">
        <f t="shared" si="15"/>
        <v>248</v>
      </c>
      <c r="FL100" s="159">
        <f t="shared" si="15"/>
        <v>465</v>
      </c>
      <c r="FM100" s="159">
        <f t="shared" si="15"/>
        <v>1085</v>
      </c>
      <c r="FN100" s="159">
        <f t="shared" si="15"/>
        <v>279</v>
      </c>
      <c r="FO100" s="159">
        <f t="shared" si="15"/>
        <v>31</v>
      </c>
      <c r="FP100" s="159">
        <f t="shared" si="15"/>
        <v>175</v>
      </c>
      <c r="FQ100" s="159">
        <f t="shared" si="15"/>
        <v>174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757</v>
      </c>
      <c r="FV100" s="159">
        <f t="shared" si="15"/>
        <v>3</v>
      </c>
      <c r="FW100" s="159">
        <f t="shared" si="15"/>
        <v>2</v>
      </c>
      <c r="FX100" s="159">
        <f t="shared" si="15"/>
        <v>9</v>
      </c>
      <c r="FY100" s="159">
        <f t="shared" si="15"/>
        <v>100</v>
      </c>
      <c r="FZ100" s="159">
        <f t="shared" si="15"/>
        <v>20</v>
      </c>
      <c r="GA100" s="159">
        <f t="shared" si="15"/>
        <v>0</v>
      </c>
      <c r="GB100" s="159">
        <f t="shared" si="15"/>
        <v>3</v>
      </c>
      <c r="GC100" s="159">
        <f t="shared" si="15"/>
        <v>15</v>
      </c>
      <c r="GD100" s="159">
        <f t="shared" si="15"/>
        <v>6</v>
      </c>
      <c r="GE100" s="159">
        <f t="shared" si="15"/>
        <v>11</v>
      </c>
      <c r="GF100" s="159">
        <f t="shared" si="15"/>
        <v>57</v>
      </c>
      <c r="GG100" s="159">
        <f t="shared" si="15"/>
        <v>7</v>
      </c>
      <c r="GH100" s="159">
        <f t="shared" si="15"/>
        <v>59</v>
      </c>
      <c r="GI100" s="159">
        <f t="shared" si="15"/>
        <v>18</v>
      </c>
      <c r="GJ100" s="159">
        <f t="shared" si="15"/>
        <v>24</v>
      </c>
      <c r="GK100" s="159">
        <f t="shared" si="15"/>
        <v>13</v>
      </c>
      <c r="GL100" s="159">
        <f t="shared" si="15"/>
        <v>5</v>
      </c>
      <c r="GM100" s="159">
        <f t="shared" si="15"/>
        <v>11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73</v>
      </c>
      <c r="GR100" s="159">
        <f t="shared" si="16"/>
        <v>30</v>
      </c>
      <c r="GS100" s="159">
        <f t="shared" si="16"/>
        <v>3</v>
      </c>
      <c r="GT100" s="159">
        <f t="shared" si="16"/>
        <v>6</v>
      </c>
      <c r="GU100" s="159">
        <f t="shared" si="16"/>
        <v>183</v>
      </c>
      <c r="GV100" s="159">
        <f t="shared" si="16"/>
        <v>144</v>
      </c>
      <c r="GW100" s="159">
        <f t="shared" si="16"/>
        <v>667</v>
      </c>
      <c r="GX100" s="159">
        <f t="shared" si="16"/>
        <v>375</v>
      </c>
      <c r="GY100" s="159">
        <f t="shared" si="16"/>
        <v>237</v>
      </c>
      <c r="GZ100" s="159">
        <f t="shared" si="16"/>
        <v>141</v>
      </c>
      <c r="HA100" s="159">
        <f t="shared" si="16"/>
        <v>569</v>
      </c>
      <c r="HB100" s="159">
        <f t="shared" si="16"/>
        <v>464</v>
      </c>
      <c r="HC100" s="159">
        <f t="shared" si="16"/>
        <v>20</v>
      </c>
      <c r="HD100" s="159">
        <f t="shared" si="16"/>
        <v>224</v>
      </c>
      <c r="HE100" s="159">
        <f t="shared" si="16"/>
        <v>10</v>
      </c>
      <c r="HF100" s="159">
        <f t="shared" si="16"/>
        <v>211</v>
      </c>
      <c r="HG100" s="159">
        <f t="shared" si="16"/>
        <v>83</v>
      </c>
      <c r="HH100" s="159">
        <f t="shared" si="16"/>
        <v>125</v>
      </c>
      <c r="HI100" s="159">
        <f t="shared" si="16"/>
        <v>855</v>
      </c>
      <c r="HJ100" s="159">
        <f t="shared" si="16"/>
        <v>970</v>
      </c>
      <c r="HK100" s="159">
        <f t="shared" si="16"/>
        <v>890</v>
      </c>
      <c r="HL100" s="159">
        <f t="shared" si="16"/>
        <v>1781</v>
      </c>
      <c r="HM100" s="159">
        <f t="shared" si="16"/>
        <v>379</v>
      </c>
      <c r="HN100" s="159">
        <f t="shared" si="16"/>
        <v>714</v>
      </c>
      <c r="HO100" s="159">
        <f t="shared" si="16"/>
        <v>756</v>
      </c>
      <c r="HP100" s="159">
        <f t="shared" si="16"/>
        <v>533</v>
      </c>
      <c r="HQ100" s="159">
        <f t="shared" si="16"/>
        <v>357</v>
      </c>
      <c r="HR100" s="159">
        <f t="shared" si="16"/>
        <v>681</v>
      </c>
      <c r="HS100" s="159">
        <f t="shared" si="16"/>
        <v>382</v>
      </c>
      <c r="HT100" s="159">
        <f t="shared" si="16"/>
        <v>457</v>
      </c>
      <c r="HU100" s="159">
        <f t="shared" si="16"/>
        <v>816</v>
      </c>
      <c r="HV100" s="159">
        <f t="shared" si="16"/>
        <v>179</v>
      </c>
      <c r="HW100" s="159">
        <f t="shared" si="16"/>
        <v>153</v>
      </c>
      <c r="HX100" s="159">
        <f t="shared" si="16"/>
        <v>342</v>
      </c>
      <c r="HY100" s="159">
        <f t="shared" si="16"/>
        <v>149</v>
      </c>
      <c r="HZ100" s="159">
        <f t="shared" si="16"/>
        <v>118</v>
      </c>
      <c r="IA100" s="159">
        <f t="shared" si="16"/>
        <v>821</v>
      </c>
      <c r="IB100" s="159">
        <f t="shared" si="16"/>
        <v>4275</v>
      </c>
      <c r="IC100" s="159">
        <f t="shared" si="16"/>
        <v>1909</v>
      </c>
      <c r="ID100" s="159">
        <f t="shared" si="16"/>
        <v>2847</v>
      </c>
      <c r="IE100" s="159">
        <f t="shared" si="16"/>
        <v>1465</v>
      </c>
      <c r="IF100" s="159">
        <f t="shared" si="16"/>
        <v>2234</v>
      </c>
      <c r="IG100" s="159">
        <f t="shared" si="16"/>
        <v>3522</v>
      </c>
      <c r="IH100" s="159">
        <f t="shared" si="16"/>
        <v>660</v>
      </c>
      <c r="II100" s="159">
        <f t="shared" si="16"/>
        <v>1265</v>
      </c>
      <c r="IJ100" s="159">
        <f t="shared" si="16"/>
        <v>2232</v>
      </c>
      <c r="IK100" s="159">
        <f t="shared" si="16"/>
        <v>3</v>
      </c>
      <c r="IL100" s="159">
        <f t="shared" si="16"/>
        <v>14</v>
      </c>
      <c r="IM100" s="159">
        <f t="shared" si="16"/>
        <v>286</v>
      </c>
      <c r="IN100" s="159">
        <f t="shared" si="16"/>
        <v>613</v>
      </c>
      <c r="IO100" s="159">
        <f t="shared" si="16"/>
        <v>1802</v>
      </c>
      <c r="IP100" s="159">
        <f t="shared" si="16"/>
        <v>1658</v>
      </c>
      <c r="IQ100" s="159">
        <f t="shared" si="16"/>
        <v>19</v>
      </c>
      <c r="IR100" s="159">
        <f t="shared" si="16"/>
        <v>19</v>
      </c>
      <c r="IS100" s="159">
        <f t="shared" si="16"/>
        <v>39</v>
      </c>
      <c r="IT100" s="159">
        <f t="shared" si="16"/>
        <v>1390</v>
      </c>
      <c r="IU100" s="159">
        <f t="shared" si="16"/>
        <v>2290</v>
      </c>
      <c r="IV100" s="159">
        <f t="shared" si="16"/>
        <v>2215</v>
      </c>
      <c r="IW100" s="159">
        <f t="shared" si="16"/>
        <v>60</v>
      </c>
      <c r="IX100" s="159">
        <f t="shared" si="16"/>
        <v>65</v>
      </c>
      <c r="IY100" s="159">
        <f t="shared" si="16"/>
        <v>630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39</v>
      </c>
      <c r="JC100" s="159">
        <f t="shared" si="17"/>
        <v>0</v>
      </c>
      <c r="JD100" s="159">
        <f t="shared" si="17"/>
        <v>0</v>
      </c>
      <c r="JE100" s="159">
        <f t="shared" si="17"/>
        <v>831</v>
      </c>
      <c r="JF100" s="159">
        <f t="shared" si="17"/>
        <v>21</v>
      </c>
      <c r="JG100" s="159">
        <f t="shared" si="17"/>
        <v>35</v>
      </c>
      <c r="JH100" s="159">
        <f t="shared" si="17"/>
        <v>125</v>
      </c>
      <c r="JI100" s="159">
        <f t="shared" si="17"/>
        <v>19</v>
      </c>
      <c r="JJ100" s="159">
        <f t="shared" si="17"/>
        <v>110</v>
      </c>
      <c r="JK100" s="159">
        <f t="shared" si="17"/>
        <v>179</v>
      </c>
      <c r="JL100" s="159">
        <f t="shared" si="17"/>
        <v>1</v>
      </c>
      <c r="JM100" s="159">
        <f t="shared" si="17"/>
        <v>161</v>
      </c>
      <c r="JN100" s="159">
        <f t="shared" si="17"/>
        <v>275</v>
      </c>
      <c r="JO100" s="159">
        <f t="shared" si="17"/>
        <v>0</v>
      </c>
      <c r="JP100" s="159">
        <f t="shared" si="17"/>
        <v>0</v>
      </c>
      <c r="JQ100" s="159">
        <f t="shared" si="17"/>
        <v>2</v>
      </c>
      <c r="JR100" s="159">
        <f t="shared" si="17"/>
        <v>5</v>
      </c>
      <c r="JS100" s="159">
        <f t="shared" si="17"/>
        <v>52</v>
      </c>
      <c r="JT100" s="159">
        <f t="shared" si="17"/>
        <v>103</v>
      </c>
      <c r="JU100" s="159">
        <f t="shared" si="17"/>
        <v>0</v>
      </c>
      <c r="JV100" s="159">
        <f t="shared" si="17"/>
        <v>20</v>
      </c>
      <c r="JW100" s="159">
        <f t="shared" si="17"/>
        <v>195</v>
      </c>
      <c r="JX100" s="159">
        <f t="shared" si="17"/>
        <v>24</v>
      </c>
      <c r="JY100" s="159">
        <f t="shared" si="17"/>
        <v>184</v>
      </c>
      <c r="JZ100" s="159">
        <f t="shared" si="17"/>
        <v>398</v>
      </c>
      <c r="KA100" s="159">
        <f t="shared" si="17"/>
        <v>0</v>
      </c>
      <c r="KB100" s="159">
        <f t="shared" si="17"/>
        <v>0</v>
      </c>
      <c r="KC100" s="159">
        <f t="shared" si="17"/>
        <v>502</v>
      </c>
      <c r="KD100" s="159">
        <f t="shared" si="17"/>
        <v>26</v>
      </c>
      <c r="KE100" s="159">
        <f t="shared" si="17"/>
        <v>312</v>
      </c>
      <c r="KF100" s="159">
        <f t="shared" si="17"/>
        <v>531</v>
      </c>
      <c r="KG100" s="159">
        <f t="shared" si="17"/>
        <v>297</v>
      </c>
      <c r="KH100" s="159">
        <f t="shared" si="17"/>
        <v>300</v>
      </c>
      <c r="KI100" s="159">
        <f t="shared" si="17"/>
        <v>635</v>
      </c>
      <c r="KJ100" s="159">
        <f t="shared" si="17"/>
        <v>69</v>
      </c>
      <c r="KK100" s="159">
        <f t="shared" si="17"/>
        <v>170</v>
      </c>
      <c r="KL100" s="159">
        <f t="shared" si="17"/>
        <v>1058</v>
      </c>
      <c r="KM100" s="159">
        <f t="shared" si="17"/>
        <v>0</v>
      </c>
      <c r="KN100" s="159">
        <f t="shared" si="17"/>
        <v>13</v>
      </c>
      <c r="KO100" s="159">
        <f t="shared" si="17"/>
        <v>78</v>
      </c>
      <c r="KP100" s="159">
        <f t="shared" si="17"/>
        <v>72</v>
      </c>
      <c r="KQ100" s="159">
        <f t="shared" si="17"/>
        <v>147</v>
      </c>
      <c r="KR100" s="159">
        <f t="shared" si="17"/>
        <v>432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141</v>
      </c>
      <c r="LF100" s="159">
        <f t="shared" si="17"/>
        <v>926</v>
      </c>
      <c r="LG100" s="159">
        <f t="shared" si="17"/>
        <v>1261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131</v>
      </c>
      <c r="LO100" s="159">
        <f t="shared" si="18"/>
        <v>265</v>
      </c>
      <c r="LP100" s="159">
        <f t="shared" si="18"/>
        <v>244</v>
      </c>
      <c r="LQ100" s="159">
        <f t="shared" si="18"/>
        <v>122</v>
      </c>
      <c r="LR100" s="159">
        <f t="shared" si="18"/>
        <v>164</v>
      </c>
      <c r="LS100" s="159">
        <f t="shared" si="18"/>
        <v>1166</v>
      </c>
      <c r="LT100" s="159">
        <f t="shared" si="18"/>
        <v>44</v>
      </c>
      <c r="LU100" s="159">
        <f t="shared" si="18"/>
        <v>71</v>
      </c>
      <c r="LV100" s="159">
        <f t="shared" si="18"/>
        <v>68</v>
      </c>
      <c r="LW100" s="159">
        <f t="shared" si="18"/>
        <v>0</v>
      </c>
      <c r="LX100" s="159">
        <f t="shared" si="18"/>
        <v>0</v>
      </c>
      <c r="LY100" s="159">
        <f t="shared" si="18"/>
        <v>32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96</v>
      </c>
      <c r="MF100" s="159">
        <f t="shared" si="18"/>
        <v>0</v>
      </c>
      <c r="MG100" s="159">
        <f t="shared" si="18"/>
        <v>0</v>
      </c>
      <c r="MH100" s="159">
        <f t="shared" si="18"/>
        <v>271</v>
      </c>
      <c r="MI100" s="159">
        <f t="shared" si="18"/>
        <v>0</v>
      </c>
      <c r="MJ100" s="159">
        <f t="shared" si="18"/>
        <v>0</v>
      </c>
      <c r="MK100" s="159">
        <f t="shared" si="18"/>
        <v>32</v>
      </c>
      <c r="ML100" s="159">
        <f t="shared" si="18"/>
        <v>0</v>
      </c>
      <c r="MM100" s="159">
        <f t="shared" si="18"/>
        <v>0</v>
      </c>
      <c r="MN100" s="159">
        <f t="shared" si="18"/>
        <v>43</v>
      </c>
      <c r="MO100" s="159">
        <f t="shared" si="18"/>
        <v>5134</v>
      </c>
      <c r="MP100" s="159">
        <f t="shared" si="18"/>
        <v>156</v>
      </c>
      <c r="MQ100" s="159">
        <f t="shared" si="18"/>
        <v>0</v>
      </c>
      <c r="MR100" s="159">
        <f t="shared" si="18"/>
        <v>3540</v>
      </c>
      <c r="MS100" s="159">
        <f t="shared" si="18"/>
        <v>1778</v>
      </c>
      <c r="MT100" s="159">
        <f t="shared" si="18"/>
        <v>2124</v>
      </c>
      <c r="MU100" s="159">
        <f t="shared" si="18"/>
        <v>10634</v>
      </c>
      <c r="MV100" s="159">
        <f t="shared" si="18"/>
        <v>3068</v>
      </c>
      <c r="MW100" s="159">
        <f t="shared" si="18"/>
        <v>2143</v>
      </c>
      <c r="MX100" s="159">
        <f t="shared" si="18"/>
        <v>4125</v>
      </c>
      <c r="MY100" s="159">
        <f t="shared" si="18"/>
        <v>4840</v>
      </c>
      <c r="MZ100" s="159">
        <f t="shared" si="18"/>
        <v>24496</v>
      </c>
      <c r="NA100" s="159">
        <f t="shared" si="18"/>
        <v>0</v>
      </c>
      <c r="NB100" s="159">
        <f t="shared" si="18"/>
        <v>59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1002</v>
      </c>
      <c r="NH100" s="159">
        <f t="shared" si="18"/>
        <v>1242</v>
      </c>
      <c r="NI100" s="159">
        <f t="shared" si="18"/>
        <v>228</v>
      </c>
      <c r="NJ100" s="159">
        <f t="shared" si="18"/>
        <v>6675</v>
      </c>
      <c r="NK100" s="159">
        <f t="shared" si="18"/>
        <v>2498</v>
      </c>
      <c r="NL100" s="159">
        <f t="shared" si="18"/>
        <v>1309</v>
      </c>
      <c r="NM100" s="159">
        <f t="shared" si="18"/>
        <v>0</v>
      </c>
      <c r="NN100" s="159">
        <f t="shared" si="18"/>
        <v>2</v>
      </c>
      <c r="NO100" s="159">
        <f t="shared" si="18"/>
        <v>15</v>
      </c>
      <c r="NP100" s="159">
        <f t="shared" si="18"/>
        <v>0</v>
      </c>
      <c r="NQ100" s="159">
        <f t="shared" si="18"/>
        <v>67</v>
      </c>
      <c r="NR100" s="159">
        <f t="shared" si="18"/>
        <v>47</v>
      </c>
    </row>
    <row r="101" spans="1:382" ht="17.25" customHeight="1" x14ac:dyDescent="0.25">
      <c r="A101" s="418">
        <v>2</v>
      </c>
      <c r="B101" s="802" t="s">
        <v>299</v>
      </c>
      <c r="C101" s="803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13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117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71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239</v>
      </c>
      <c r="HJ101" s="419">
        <f t="shared" si="22"/>
        <v>0</v>
      </c>
      <c r="HK101" s="419">
        <f t="shared" si="22"/>
        <v>0</v>
      </c>
      <c r="HL101" s="419">
        <f t="shared" si="22"/>
        <v>388</v>
      </c>
      <c r="HM101" s="419">
        <f t="shared" si="22"/>
        <v>0</v>
      </c>
      <c r="HN101" s="419">
        <f t="shared" si="22"/>
        <v>0</v>
      </c>
      <c r="HO101" s="419">
        <f t="shared" si="22"/>
        <v>99</v>
      </c>
      <c r="HP101" s="419">
        <f t="shared" si="22"/>
        <v>0</v>
      </c>
      <c r="HQ101" s="419">
        <f t="shared" si="22"/>
        <v>0</v>
      </c>
      <c r="HR101" s="419">
        <f t="shared" si="22"/>
        <v>71</v>
      </c>
      <c r="HS101" s="419">
        <f t="shared" si="22"/>
        <v>0</v>
      </c>
      <c r="HT101" s="419">
        <f t="shared" si="22"/>
        <v>0</v>
      </c>
      <c r="HU101" s="419">
        <f t="shared" si="22"/>
        <v>101</v>
      </c>
      <c r="HV101" s="419">
        <f t="shared" si="22"/>
        <v>0</v>
      </c>
      <c r="HW101" s="419">
        <f t="shared" si="22"/>
        <v>0</v>
      </c>
      <c r="HX101" s="419">
        <f t="shared" si="22"/>
        <v>37</v>
      </c>
      <c r="HY101" s="419">
        <f t="shared" si="22"/>
        <v>0</v>
      </c>
      <c r="HZ101" s="419">
        <f t="shared" si="22"/>
        <v>0</v>
      </c>
      <c r="IA101" s="419">
        <f t="shared" si="22"/>
        <v>267</v>
      </c>
      <c r="IB101" s="419">
        <f t="shared" si="22"/>
        <v>0</v>
      </c>
      <c r="IC101" s="419">
        <f t="shared" si="22"/>
        <v>0</v>
      </c>
      <c r="ID101" s="419">
        <f t="shared" si="22"/>
        <v>130</v>
      </c>
      <c r="IE101" s="419">
        <f t="shared" si="22"/>
        <v>0</v>
      </c>
      <c r="IF101" s="419">
        <f t="shared" si="22"/>
        <v>0</v>
      </c>
      <c r="IG101" s="419">
        <f t="shared" si="22"/>
        <v>599</v>
      </c>
      <c r="IH101" s="419">
        <f t="shared" si="22"/>
        <v>0</v>
      </c>
      <c r="II101" s="419">
        <f t="shared" si="22"/>
        <v>0</v>
      </c>
      <c r="IJ101" s="419">
        <f t="shared" si="22"/>
        <v>599</v>
      </c>
      <c r="IK101" s="419">
        <f t="shared" si="22"/>
        <v>0</v>
      </c>
      <c r="IL101" s="419">
        <f t="shared" si="22"/>
        <v>0</v>
      </c>
      <c r="IM101" s="419">
        <f t="shared" si="22"/>
        <v>128</v>
      </c>
      <c r="IN101" s="419">
        <f t="shared" si="22"/>
        <v>0</v>
      </c>
      <c r="IO101" s="419">
        <f t="shared" si="22"/>
        <v>0</v>
      </c>
      <c r="IP101" s="419">
        <f t="shared" si="22"/>
        <v>1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375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18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128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128</v>
      </c>
      <c r="KG101" s="419">
        <f t="shared" si="23"/>
        <v>0</v>
      </c>
      <c r="KH101" s="419">
        <f t="shared" si="23"/>
        <v>0</v>
      </c>
      <c r="KI101" s="419">
        <f t="shared" si="23"/>
        <v>128</v>
      </c>
      <c r="KJ101" s="419">
        <f t="shared" si="23"/>
        <v>0</v>
      </c>
      <c r="KK101" s="419">
        <f t="shared" si="23"/>
        <v>0</v>
      </c>
      <c r="KL101" s="419">
        <f t="shared" si="23"/>
        <v>140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25</v>
      </c>
      <c r="MW101" s="419">
        <f t="shared" si="24"/>
        <v>13</v>
      </c>
      <c r="MX101" s="419">
        <f t="shared" si="24"/>
        <v>0</v>
      </c>
      <c r="MY101" s="419">
        <f t="shared" si="24"/>
        <v>233</v>
      </c>
      <c r="MZ101" s="419">
        <f t="shared" si="24"/>
        <v>6503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6</v>
      </c>
      <c r="NI101" s="419">
        <f t="shared" si="24"/>
        <v>21</v>
      </c>
      <c r="NJ101" s="419">
        <f t="shared" si="24"/>
        <v>0</v>
      </c>
      <c r="NK101" s="419">
        <f t="shared" si="24"/>
        <v>34</v>
      </c>
      <c r="NL101" s="419">
        <f t="shared" si="24"/>
        <v>424</v>
      </c>
      <c r="NM101" s="419">
        <f t="shared" si="24"/>
        <v>0</v>
      </c>
      <c r="NN101" s="419">
        <f t="shared" si="24"/>
        <v>1</v>
      </c>
      <c r="NO101" s="419">
        <f t="shared" si="24"/>
        <v>9</v>
      </c>
      <c r="NP101" s="419">
        <f t="shared" si="24"/>
        <v>0</v>
      </c>
      <c r="NQ101" s="419">
        <f t="shared" si="24"/>
        <v>1</v>
      </c>
      <c r="NR101" s="419">
        <f t="shared" si="24"/>
        <v>36</v>
      </c>
    </row>
    <row r="102" spans="1:382" ht="17.25" customHeight="1" x14ac:dyDescent="0.25">
      <c r="A102" s="159">
        <v>3</v>
      </c>
      <c r="B102" s="802" t="s">
        <v>300</v>
      </c>
      <c r="C102" s="803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4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4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4</v>
      </c>
      <c r="FQ102" s="419">
        <f t="shared" si="27"/>
        <v>4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4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12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8</v>
      </c>
      <c r="GW102" s="419">
        <f t="shared" si="28"/>
        <v>71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20</v>
      </c>
      <c r="HB102" s="419">
        <f t="shared" si="28"/>
        <v>18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2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18</v>
      </c>
      <c r="HL102" s="419">
        <f t="shared" si="28"/>
        <v>89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3</v>
      </c>
      <c r="IE102" s="419">
        <f t="shared" si="28"/>
        <v>0</v>
      </c>
      <c r="IF102" s="419">
        <f t="shared" si="28"/>
        <v>80</v>
      </c>
      <c r="IG102" s="419">
        <f t="shared" si="28"/>
        <v>100</v>
      </c>
      <c r="IH102" s="419">
        <f t="shared" si="28"/>
        <v>0</v>
      </c>
      <c r="II102" s="419">
        <f t="shared" si="28"/>
        <v>49</v>
      </c>
      <c r="IJ102" s="419">
        <f t="shared" si="28"/>
        <v>68</v>
      </c>
      <c r="IK102" s="419">
        <f t="shared" si="28"/>
        <v>0</v>
      </c>
      <c r="IL102" s="419">
        <f t="shared" si="28"/>
        <v>8</v>
      </c>
      <c r="IM102" s="419">
        <f t="shared" si="28"/>
        <v>25</v>
      </c>
      <c r="IN102" s="419">
        <f t="shared" si="28"/>
        <v>0</v>
      </c>
      <c r="IO102" s="419">
        <f t="shared" si="28"/>
        <v>57</v>
      </c>
      <c r="IP102" s="419">
        <f t="shared" si="28"/>
        <v>81</v>
      </c>
      <c r="IQ102" s="419">
        <f t="shared" si="28"/>
        <v>0</v>
      </c>
      <c r="IR102" s="419">
        <f t="shared" si="28"/>
        <v>0</v>
      </c>
      <c r="IS102" s="419">
        <f t="shared" si="28"/>
        <v>0</v>
      </c>
      <c r="IT102" s="419">
        <f t="shared" si="28"/>
        <v>0</v>
      </c>
      <c r="IU102" s="419">
        <f t="shared" si="28"/>
        <v>0</v>
      </c>
      <c r="IV102" s="419">
        <f t="shared" si="28"/>
        <v>0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76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7</v>
      </c>
      <c r="JN102" s="419">
        <f t="shared" si="29"/>
        <v>10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3</v>
      </c>
      <c r="JT102" s="419">
        <f t="shared" si="29"/>
        <v>10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3</v>
      </c>
      <c r="JZ102" s="419">
        <f t="shared" si="29"/>
        <v>25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3</v>
      </c>
      <c r="KF102" s="419">
        <f t="shared" si="29"/>
        <v>25</v>
      </c>
      <c r="KG102" s="419">
        <f t="shared" si="29"/>
        <v>0</v>
      </c>
      <c r="KH102" s="419">
        <f t="shared" si="29"/>
        <v>4</v>
      </c>
      <c r="KI102" s="419">
        <f t="shared" si="29"/>
        <v>36</v>
      </c>
      <c r="KJ102" s="419">
        <f t="shared" si="29"/>
        <v>0</v>
      </c>
      <c r="KK102" s="419">
        <f t="shared" si="29"/>
        <v>6</v>
      </c>
      <c r="KL102" s="419">
        <f t="shared" si="29"/>
        <v>173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12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28</v>
      </c>
      <c r="LG102" s="419">
        <f t="shared" si="29"/>
        <v>94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156</v>
      </c>
      <c r="MQ102" s="419">
        <f t="shared" si="30"/>
        <v>0</v>
      </c>
      <c r="MR102" s="419">
        <f t="shared" si="30"/>
        <v>0</v>
      </c>
      <c r="MS102" s="419">
        <f t="shared" si="30"/>
        <v>361</v>
      </c>
      <c r="MT102" s="419">
        <f t="shared" si="30"/>
        <v>0</v>
      </c>
      <c r="MU102" s="419">
        <f t="shared" si="30"/>
        <v>0</v>
      </c>
      <c r="MV102" s="419">
        <f t="shared" si="30"/>
        <v>425</v>
      </c>
      <c r="MW102" s="419">
        <f t="shared" si="30"/>
        <v>21</v>
      </c>
      <c r="MX102" s="419">
        <f t="shared" si="30"/>
        <v>0</v>
      </c>
      <c r="MY102" s="419">
        <f t="shared" si="30"/>
        <v>26</v>
      </c>
      <c r="MZ102" s="419">
        <f t="shared" si="30"/>
        <v>1576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8</v>
      </c>
      <c r="NI102" s="419">
        <f t="shared" si="30"/>
        <v>5</v>
      </c>
      <c r="NJ102" s="419">
        <f t="shared" si="30"/>
        <v>0</v>
      </c>
      <c r="NK102" s="419">
        <f t="shared" si="30"/>
        <v>129</v>
      </c>
      <c r="NL102" s="419">
        <f t="shared" si="30"/>
        <v>43</v>
      </c>
      <c r="NM102" s="419">
        <f t="shared" si="30"/>
        <v>0</v>
      </c>
      <c r="NN102" s="419">
        <f t="shared" si="30"/>
        <v>1</v>
      </c>
      <c r="NO102" s="419">
        <f t="shared" si="30"/>
        <v>0</v>
      </c>
      <c r="NP102" s="419">
        <f t="shared" si="30"/>
        <v>0</v>
      </c>
      <c r="NQ102" s="419">
        <f t="shared" si="30"/>
        <v>1</v>
      </c>
      <c r="NR102" s="41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03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2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5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29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4</v>
      </c>
      <c r="HG103" s="419">
        <f t="shared" si="34"/>
        <v>0</v>
      </c>
      <c r="HH103" s="419">
        <f t="shared" si="34"/>
        <v>2</v>
      </c>
      <c r="HI103" s="419">
        <f t="shared" si="34"/>
        <v>60</v>
      </c>
      <c r="HJ103" s="419">
        <f t="shared" si="34"/>
        <v>0</v>
      </c>
      <c r="HK103" s="419">
        <f t="shared" si="34"/>
        <v>6</v>
      </c>
      <c r="HL103" s="419">
        <f t="shared" si="34"/>
        <v>50</v>
      </c>
      <c r="HM103" s="419">
        <f t="shared" si="34"/>
        <v>0</v>
      </c>
      <c r="HN103" s="419">
        <f t="shared" si="34"/>
        <v>0</v>
      </c>
      <c r="HO103" s="419">
        <f t="shared" si="34"/>
        <v>2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50</v>
      </c>
      <c r="IB103" s="419">
        <f t="shared" si="34"/>
        <v>0</v>
      </c>
      <c r="IC103" s="419">
        <f t="shared" si="34"/>
        <v>16</v>
      </c>
      <c r="ID103" s="419">
        <f t="shared" si="34"/>
        <v>63</v>
      </c>
      <c r="IE103" s="419">
        <f t="shared" si="34"/>
        <v>0</v>
      </c>
      <c r="IF103" s="419">
        <f t="shared" si="34"/>
        <v>6</v>
      </c>
      <c r="IG103" s="419">
        <f t="shared" si="34"/>
        <v>119</v>
      </c>
      <c r="IH103" s="419">
        <f t="shared" si="34"/>
        <v>0</v>
      </c>
      <c r="II103" s="419">
        <f t="shared" si="34"/>
        <v>12</v>
      </c>
      <c r="IJ103" s="419">
        <f t="shared" si="34"/>
        <v>100</v>
      </c>
      <c r="IK103" s="419">
        <f t="shared" si="34"/>
        <v>0</v>
      </c>
      <c r="IL103" s="419">
        <f t="shared" si="34"/>
        <v>0</v>
      </c>
      <c r="IM103" s="419">
        <f t="shared" si="34"/>
        <v>12</v>
      </c>
      <c r="IN103" s="419">
        <f t="shared" si="34"/>
        <v>0</v>
      </c>
      <c r="IO103" s="419">
        <f t="shared" si="34"/>
        <v>2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17</v>
      </c>
      <c r="IV103" s="419">
        <f t="shared" si="34"/>
        <v>82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22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2</v>
      </c>
      <c r="JL103" s="419">
        <f t="shared" si="35"/>
        <v>0</v>
      </c>
      <c r="JM103" s="419">
        <f t="shared" si="35"/>
        <v>10</v>
      </c>
      <c r="JN103" s="419">
        <f t="shared" si="35"/>
        <v>35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12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12</v>
      </c>
      <c r="KG103" s="419">
        <f t="shared" si="35"/>
        <v>0</v>
      </c>
      <c r="KH103" s="419">
        <f t="shared" si="35"/>
        <v>0</v>
      </c>
      <c r="KI103" s="419">
        <f t="shared" si="35"/>
        <v>12</v>
      </c>
      <c r="KJ103" s="419">
        <f t="shared" si="35"/>
        <v>0</v>
      </c>
      <c r="KK103" s="419">
        <f t="shared" si="35"/>
        <v>3</v>
      </c>
      <c r="KL103" s="419">
        <f t="shared" si="35"/>
        <v>30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3</v>
      </c>
      <c r="KR103" s="419">
        <f t="shared" si="35"/>
        <v>95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15</v>
      </c>
      <c r="LG103" s="419">
        <f t="shared" si="35"/>
        <v>110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1790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20</v>
      </c>
      <c r="NI103" s="419">
        <f t="shared" si="36"/>
        <v>0</v>
      </c>
      <c r="NJ103" s="419">
        <f t="shared" si="36"/>
        <v>0</v>
      </c>
      <c r="NK103" s="419">
        <f t="shared" si="36"/>
        <v>74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03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4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35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13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37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12</v>
      </c>
      <c r="DX104" s="419">
        <f t="shared" si="38"/>
        <v>0</v>
      </c>
      <c r="DY104" s="419">
        <f t="shared" si="38"/>
        <v>0</v>
      </c>
      <c r="DZ104" s="419">
        <f t="shared" si="38"/>
        <v>77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15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13</v>
      </c>
      <c r="FQ104" s="419">
        <f t="shared" si="39"/>
        <v>13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49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11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6</v>
      </c>
      <c r="GV104" s="419">
        <f t="shared" si="40"/>
        <v>85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1</v>
      </c>
      <c r="HA104" s="419">
        <f t="shared" si="40"/>
        <v>156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172</v>
      </c>
      <c r="HG104" s="419">
        <f t="shared" si="40"/>
        <v>30</v>
      </c>
      <c r="HH104" s="419">
        <f t="shared" si="40"/>
        <v>96</v>
      </c>
      <c r="HI104" s="419">
        <f t="shared" si="40"/>
        <v>163</v>
      </c>
      <c r="HJ104" s="419">
        <f t="shared" si="40"/>
        <v>60</v>
      </c>
      <c r="HK104" s="419">
        <f t="shared" si="40"/>
        <v>96</v>
      </c>
      <c r="HL104" s="419">
        <f t="shared" si="40"/>
        <v>227</v>
      </c>
      <c r="HM104" s="419">
        <f t="shared" si="40"/>
        <v>32</v>
      </c>
      <c r="HN104" s="419">
        <f t="shared" si="40"/>
        <v>80</v>
      </c>
      <c r="HO104" s="419">
        <f t="shared" si="40"/>
        <v>105</v>
      </c>
      <c r="HP104" s="419">
        <f t="shared" si="40"/>
        <v>0</v>
      </c>
      <c r="HQ104" s="419">
        <f t="shared" si="40"/>
        <v>20</v>
      </c>
      <c r="HR104" s="419">
        <f t="shared" si="40"/>
        <v>39</v>
      </c>
      <c r="HS104" s="419">
        <f t="shared" si="40"/>
        <v>0</v>
      </c>
      <c r="HT104" s="419">
        <f t="shared" si="40"/>
        <v>36</v>
      </c>
      <c r="HU104" s="419">
        <f t="shared" si="40"/>
        <v>60</v>
      </c>
      <c r="HV104" s="419">
        <f t="shared" si="40"/>
        <v>0</v>
      </c>
      <c r="HW104" s="419">
        <f t="shared" si="40"/>
        <v>20</v>
      </c>
      <c r="HX104" s="419">
        <f t="shared" si="40"/>
        <v>42</v>
      </c>
      <c r="HY104" s="419">
        <f t="shared" si="40"/>
        <v>96</v>
      </c>
      <c r="HZ104" s="419">
        <f t="shared" si="40"/>
        <v>90</v>
      </c>
      <c r="IA104" s="419">
        <f t="shared" si="40"/>
        <v>109</v>
      </c>
      <c r="IB104" s="419">
        <f t="shared" si="40"/>
        <v>13</v>
      </c>
      <c r="IC104" s="419">
        <f t="shared" si="40"/>
        <v>96</v>
      </c>
      <c r="ID104" s="419">
        <f t="shared" si="40"/>
        <v>127</v>
      </c>
      <c r="IE104" s="419">
        <f t="shared" si="40"/>
        <v>60</v>
      </c>
      <c r="IF104" s="419">
        <f t="shared" si="40"/>
        <v>152</v>
      </c>
      <c r="IG104" s="419">
        <f t="shared" si="40"/>
        <v>325</v>
      </c>
      <c r="IH104" s="419">
        <f t="shared" si="40"/>
        <v>96</v>
      </c>
      <c r="II104" s="419">
        <f t="shared" si="40"/>
        <v>135</v>
      </c>
      <c r="IJ104" s="419">
        <f t="shared" si="40"/>
        <v>272</v>
      </c>
      <c r="IK104" s="419">
        <f t="shared" si="40"/>
        <v>0</v>
      </c>
      <c r="IL104" s="419">
        <f t="shared" si="40"/>
        <v>0</v>
      </c>
      <c r="IM104" s="419">
        <f t="shared" si="40"/>
        <v>10</v>
      </c>
      <c r="IN104" s="419">
        <f t="shared" si="40"/>
        <v>0</v>
      </c>
      <c r="IO104" s="419">
        <f t="shared" si="40"/>
        <v>25</v>
      </c>
      <c r="IP104" s="419">
        <f t="shared" si="40"/>
        <v>24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98</v>
      </c>
      <c r="IU104" s="419">
        <f t="shared" si="40"/>
        <v>63</v>
      </c>
      <c r="IV104" s="419">
        <f t="shared" si="40"/>
        <v>149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416</v>
      </c>
      <c r="JF104" s="419">
        <f t="shared" si="41"/>
        <v>0</v>
      </c>
      <c r="JG104" s="419">
        <f t="shared" si="41"/>
        <v>30</v>
      </c>
      <c r="JH104" s="419">
        <f t="shared" si="41"/>
        <v>51</v>
      </c>
      <c r="JI104" s="419">
        <f t="shared" si="41"/>
        <v>0</v>
      </c>
      <c r="JJ104" s="419">
        <f t="shared" si="41"/>
        <v>96</v>
      </c>
      <c r="JK104" s="419">
        <f t="shared" si="41"/>
        <v>106</v>
      </c>
      <c r="JL104" s="419">
        <f t="shared" si="41"/>
        <v>0</v>
      </c>
      <c r="JM104" s="419">
        <f t="shared" si="41"/>
        <v>118</v>
      </c>
      <c r="JN104" s="419">
        <f t="shared" si="41"/>
        <v>130</v>
      </c>
      <c r="JO104" s="419">
        <f t="shared" si="41"/>
        <v>0</v>
      </c>
      <c r="JP104" s="419">
        <f t="shared" si="41"/>
        <v>0</v>
      </c>
      <c r="JQ104" s="419">
        <f t="shared" si="41"/>
        <v>2</v>
      </c>
      <c r="JR104" s="419">
        <f t="shared" si="41"/>
        <v>0</v>
      </c>
      <c r="JS104" s="419">
        <f t="shared" si="41"/>
        <v>0</v>
      </c>
      <c r="JT104" s="419">
        <f t="shared" si="41"/>
        <v>12</v>
      </c>
      <c r="JU104" s="419">
        <f t="shared" si="41"/>
        <v>0</v>
      </c>
      <c r="JV104" s="419">
        <f t="shared" si="41"/>
        <v>20</v>
      </c>
      <c r="JW104" s="419">
        <f t="shared" si="41"/>
        <v>160</v>
      </c>
      <c r="JX104" s="419">
        <f t="shared" si="41"/>
        <v>0</v>
      </c>
      <c r="JY104" s="419">
        <f t="shared" si="41"/>
        <v>22</v>
      </c>
      <c r="JZ104" s="419">
        <f t="shared" si="41"/>
        <v>115</v>
      </c>
      <c r="KA104" s="419">
        <f t="shared" si="41"/>
        <v>0</v>
      </c>
      <c r="KB104" s="419">
        <f t="shared" si="41"/>
        <v>0</v>
      </c>
      <c r="KC104" s="419">
        <f t="shared" si="41"/>
        <v>4</v>
      </c>
      <c r="KD104" s="419">
        <f t="shared" si="41"/>
        <v>0</v>
      </c>
      <c r="KE104" s="419">
        <f t="shared" si="41"/>
        <v>50</v>
      </c>
      <c r="KF104" s="419">
        <f t="shared" si="41"/>
        <v>117</v>
      </c>
      <c r="KG104" s="419">
        <f t="shared" si="41"/>
        <v>55</v>
      </c>
      <c r="KH104" s="419">
        <f t="shared" si="41"/>
        <v>126</v>
      </c>
      <c r="KI104" s="419">
        <f t="shared" si="41"/>
        <v>156</v>
      </c>
      <c r="KJ104" s="419">
        <f t="shared" si="41"/>
        <v>53</v>
      </c>
      <c r="KK104" s="419">
        <f t="shared" si="41"/>
        <v>60</v>
      </c>
      <c r="KL104" s="419">
        <f t="shared" si="41"/>
        <v>151</v>
      </c>
      <c r="KM104" s="419">
        <f t="shared" si="41"/>
        <v>0</v>
      </c>
      <c r="KN104" s="419">
        <f t="shared" si="41"/>
        <v>0</v>
      </c>
      <c r="KO104" s="419">
        <f t="shared" si="41"/>
        <v>78</v>
      </c>
      <c r="KP104" s="419">
        <f t="shared" si="41"/>
        <v>66</v>
      </c>
      <c r="KQ104" s="419">
        <f t="shared" si="41"/>
        <v>96</v>
      </c>
      <c r="KR104" s="419">
        <f t="shared" si="41"/>
        <v>293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357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1239</v>
      </c>
      <c r="MW104" s="419">
        <f t="shared" si="42"/>
        <v>532</v>
      </c>
      <c r="MX104" s="419">
        <f t="shared" si="42"/>
        <v>98</v>
      </c>
      <c r="MY104" s="419">
        <f t="shared" si="42"/>
        <v>636</v>
      </c>
      <c r="MZ104" s="419">
        <f t="shared" si="42"/>
        <v>4500</v>
      </c>
      <c r="NA104" s="419">
        <f t="shared" si="42"/>
        <v>0</v>
      </c>
      <c r="NB104" s="419">
        <f t="shared" si="42"/>
        <v>4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26</v>
      </c>
      <c r="NI104" s="419">
        <f t="shared" si="42"/>
        <v>22</v>
      </c>
      <c r="NJ104" s="419">
        <f t="shared" si="42"/>
        <v>0</v>
      </c>
      <c r="NK104" s="419">
        <f t="shared" si="42"/>
        <v>96</v>
      </c>
      <c r="NL104" s="419">
        <f t="shared" si="42"/>
        <v>290</v>
      </c>
      <c r="NM104" s="419">
        <f t="shared" si="42"/>
        <v>0</v>
      </c>
      <c r="NN104" s="419">
        <f t="shared" si="42"/>
        <v>0</v>
      </c>
      <c r="NO104" s="419">
        <f t="shared" si="42"/>
        <v>0</v>
      </c>
      <c r="NP104" s="419">
        <f t="shared" si="42"/>
        <v>0</v>
      </c>
      <c r="NQ104" s="419">
        <f t="shared" si="42"/>
        <v>5</v>
      </c>
      <c r="NR104" s="419">
        <f t="shared" si="42"/>
        <v>7</v>
      </c>
    </row>
    <row r="105" spans="1:382" ht="17.25" customHeight="1" x14ac:dyDescent="0.25">
      <c r="A105" s="418">
        <v>6</v>
      </c>
      <c r="B105" s="802" t="s">
        <v>302</v>
      </c>
      <c r="C105" s="803"/>
      <c r="D105" s="419">
        <f>SUM(D134:D139)</f>
        <v>2</v>
      </c>
      <c r="E105" s="419">
        <f t="shared" ref="E105:BP105" si="43">SUM(E134:E139)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SUM(BQ134:BQ139)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SUM(EC134:EC139)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SUM(GO134:GO139)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2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11</v>
      </c>
      <c r="GW105" s="419">
        <f t="shared" si="46"/>
        <v>1</v>
      </c>
      <c r="GX105" s="419">
        <f t="shared" si="46"/>
        <v>0</v>
      </c>
      <c r="GY105" s="419">
        <f t="shared" si="46"/>
        <v>0</v>
      </c>
      <c r="GZ105" s="419">
        <f t="shared" si="46"/>
        <v>0</v>
      </c>
      <c r="HA105" s="419">
        <f t="shared" si="46"/>
        <v>51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6</v>
      </c>
      <c r="HG105" s="419">
        <f t="shared" si="46"/>
        <v>5</v>
      </c>
      <c r="HH105" s="419">
        <f t="shared" si="46"/>
        <v>15</v>
      </c>
      <c r="HI105" s="419">
        <f t="shared" si="46"/>
        <v>155</v>
      </c>
      <c r="HJ105" s="419">
        <f t="shared" si="46"/>
        <v>10</v>
      </c>
      <c r="HK105" s="419">
        <f t="shared" si="46"/>
        <v>20</v>
      </c>
      <c r="HL105" s="419">
        <f t="shared" si="46"/>
        <v>180</v>
      </c>
      <c r="HM105" s="419">
        <f t="shared" si="46"/>
        <v>2</v>
      </c>
      <c r="HN105" s="419">
        <f t="shared" si="46"/>
        <v>3</v>
      </c>
      <c r="HO105" s="419">
        <f t="shared" si="46"/>
        <v>42</v>
      </c>
      <c r="HP105" s="419">
        <f t="shared" si="46"/>
        <v>3</v>
      </c>
      <c r="HQ105" s="419">
        <f t="shared" si="46"/>
        <v>5</v>
      </c>
      <c r="HR105" s="419">
        <f t="shared" si="46"/>
        <v>25</v>
      </c>
      <c r="HS105" s="419">
        <f t="shared" si="46"/>
        <v>2</v>
      </c>
      <c r="HT105" s="419">
        <f t="shared" si="46"/>
        <v>5</v>
      </c>
      <c r="HU105" s="419">
        <f t="shared" si="46"/>
        <v>65</v>
      </c>
      <c r="HV105" s="419">
        <f t="shared" si="46"/>
        <v>1</v>
      </c>
      <c r="HW105" s="419">
        <f t="shared" si="46"/>
        <v>3</v>
      </c>
      <c r="HX105" s="419">
        <f t="shared" si="46"/>
        <v>25</v>
      </c>
      <c r="HY105" s="419">
        <f t="shared" si="46"/>
        <v>5</v>
      </c>
      <c r="HZ105" s="419">
        <f t="shared" si="46"/>
        <v>15</v>
      </c>
      <c r="IA105" s="419">
        <f t="shared" si="46"/>
        <v>155</v>
      </c>
      <c r="IB105" s="419">
        <f t="shared" si="46"/>
        <v>2</v>
      </c>
      <c r="IC105" s="419">
        <f t="shared" si="46"/>
        <v>5</v>
      </c>
      <c r="ID105" s="419">
        <f t="shared" si="46"/>
        <v>45</v>
      </c>
      <c r="IE105" s="419">
        <f t="shared" si="46"/>
        <v>35</v>
      </c>
      <c r="IF105" s="419">
        <f t="shared" si="46"/>
        <v>55</v>
      </c>
      <c r="IG105" s="419">
        <f t="shared" si="46"/>
        <v>205</v>
      </c>
      <c r="IH105" s="419">
        <f t="shared" si="46"/>
        <v>35</v>
      </c>
      <c r="II105" s="419">
        <f t="shared" si="46"/>
        <v>55</v>
      </c>
      <c r="IJ105" s="419">
        <f t="shared" si="46"/>
        <v>205</v>
      </c>
      <c r="IK105" s="419">
        <f t="shared" si="46"/>
        <v>1</v>
      </c>
      <c r="IL105" s="419">
        <f t="shared" si="46"/>
        <v>1</v>
      </c>
      <c r="IM105" s="419">
        <f t="shared" si="46"/>
        <v>35</v>
      </c>
      <c r="IN105" s="419">
        <f t="shared" si="46"/>
        <v>5</v>
      </c>
      <c r="IO105" s="419">
        <f t="shared" si="46"/>
        <v>5</v>
      </c>
      <c r="IP105" s="419">
        <f t="shared" si="46"/>
        <v>8</v>
      </c>
      <c r="IQ105" s="419">
        <f t="shared" si="46"/>
        <v>4</v>
      </c>
      <c r="IR105" s="419">
        <f t="shared" si="46"/>
        <v>6</v>
      </c>
      <c r="IS105" s="419">
        <f t="shared" si="46"/>
        <v>18</v>
      </c>
      <c r="IT105" s="419">
        <f t="shared" si="46"/>
        <v>35</v>
      </c>
      <c r="IU105" s="419">
        <f t="shared" si="46"/>
        <v>55</v>
      </c>
      <c r="IV105" s="419">
        <f t="shared" si="46"/>
        <v>205</v>
      </c>
      <c r="IW105" s="419">
        <f t="shared" si="46"/>
        <v>7</v>
      </c>
      <c r="IX105" s="419">
        <f t="shared" si="46"/>
        <v>22</v>
      </c>
      <c r="IY105" s="419">
        <f t="shared" si="46"/>
        <v>158</v>
      </c>
      <c r="IZ105" s="419">
        <f t="shared" si="46"/>
        <v>0</v>
      </c>
      <c r="JA105" s="419">
        <f t="shared" ref="JA105:LL105" si="47">SUM(JA134:JA139)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33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1</v>
      </c>
      <c r="JM105" s="419">
        <f t="shared" si="47"/>
        <v>1</v>
      </c>
      <c r="JN105" s="419">
        <f t="shared" si="47"/>
        <v>10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25</v>
      </c>
      <c r="JU105" s="419">
        <f t="shared" si="47"/>
        <v>0</v>
      </c>
      <c r="JV105" s="419">
        <f t="shared" si="47"/>
        <v>0</v>
      </c>
      <c r="JW105" s="419">
        <f t="shared" si="47"/>
        <v>35</v>
      </c>
      <c r="JX105" s="419">
        <f t="shared" si="47"/>
        <v>0</v>
      </c>
      <c r="JY105" s="419">
        <f t="shared" si="47"/>
        <v>0</v>
      </c>
      <c r="JZ105" s="419">
        <f t="shared" si="47"/>
        <v>35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35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3</v>
      </c>
      <c r="KK105" s="419">
        <f t="shared" si="47"/>
        <v>5</v>
      </c>
      <c r="KL105" s="419">
        <f t="shared" si="47"/>
        <v>75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SUM(LM134:LM139)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9</v>
      </c>
      <c r="MW105" s="419">
        <f t="shared" si="48"/>
        <v>4</v>
      </c>
      <c r="MX105" s="419">
        <f t="shared" si="48"/>
        <v>0</v>
      </c>
      <c r="MY105" s="419">
        <f t="shared" si="48"/>
        <v>129</v>
      </c>
      <c r="MZ105" s="419">
        <f t="shared" si="48"/>
        <v>2665</v>
      </c>
      <c r="NA105" s="419">
        <f t="shared" si="48"/>
        <v>0</v>
      </c>
      <c r="NB105" s="419">
        <f t="shared" si="48"/>
        <v>9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19</v>
      </c>
      <c r="NI105" s="419">
        <f t="shared" si="48"/>
        <v>8</v>
      </c>
      <c r="NJ105" s="419">
        <f t="shared" si="48"/>
        <v>0</v>
      </c>
      <c r="NK105" s="419">
        <f t="shared" si="48"/>
        <v>22</v>
      </c>
      <c r="NL105" s="419">
        <f t="shared" si="48"/>
        <v>92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03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4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4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4</v>
      </c>
      <c r="ES106" s="419">
        <f t="shared" si="51"/>
        <v>0</v>
      </c>
      <c r="ET106" s="419">
        <f t="shared" si="51"/>
        <v>0</v>
      </c>
      <c r="EU106" s="419">
        <f t="shared" si="51"/>
        <v>93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124</v>
      </c>
      <c r="FN106" s="419">
        <f t="shared" si="51"/>
        <v>0</v>
      </c>
      <c r="FO106" s="419">
        <f t="shared" si="51"/>
        <v>0</v>
      </c>
      <c r="FP106" s="419">
        <f t="shared" si="51"/>
        <v>4</v>
      </c>
      <c r="FQ106" s="419">
        <f t="shared" si="51"/>
        <v>4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4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2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10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121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13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107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8</v>
      </c>
      <c r="IF106" s="419">
        <f t="shared" si="52"/>
        <v>29</v>
      </c>
      <c r="IG106" s="419">
        <f t="shared" si="52"/>
        <v>258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2</v>
      </c>
      <c r="JT106" s="419">
        <f t="shared" si="53"/>
        <v>11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35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34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2</v>
      </c>
      <c r="KK106" s="419">
        <f t="shared" si="53"/>
        <v>20</v>
      </c>
      <c r="KL106" s="419">
        <f t="shared" si="53"/>
        <v>196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2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132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6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22</v>
      </c>
      <c r="HL107" s="419">
        <f t="shared" si="58"/>
        <v>131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28</v>
      </c>
      <c r="IG107" s="419">
        <f t="shared" si="58"/>
        <v>80</v>
      </c>
      <c r="IH107" s="419">
        <f t="shared" si="58"/>
        <v>0</v>
      </c>
      <c r="II107" s="419">
        <f t="shared" si="58"/>
        <v>32</v>
      </c>
      <c r="IJ107" s="419">
        <f t="shared" si="58"/>
        <v>110</v>
      </c>
      <c r="IK107" s="419">
        <f t="shared" si="58"/>
        <v>0</v>
      </c>
      <c r="IL107" s="419">
        <f t="shared" si="58"/>
        <v>4</v>
      </c>
      <c r="IM107" s="419">
        <f t="shared" si="58"/>
        <v>51</v>
      </c>
      <c r="IN107" s="419">
        <f t="shared" si="58"/>
        <v>0</v>
      </c>
      <c r="IO107" s="419">
        <f t="shared" si="58"/>
        <v>36</v>
      </c>
      <c r="IP107" s="419">
        <f t="shared" si="58"/>
        <v>134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117</v>
      </c>
      <c r="JF107" s="419">
        <f t="shared" si="59"/>
        <v>0</v>
      </c>
      <c r="JG107" s="419">
        <f t="shared" si="59"/>
        <v>0</v>
      </c>
      <c r="JH107" s="419">
        <f t="shared" si="59"/>
        <v>6</v>
      </c>
      <c r="JI107" s="419">
        <f t="shared" si="59"/>
        <v>0</v>
      </c>
      <c r="JJ107" s="419">
        <f t="shared" si="59"/>
        <v>0</v>
      </c>
      <c r="JK107" s="419">
        <f t="shared" si="59"/>
        <v>5</v>
      </c>
      <c r="JL107" s="419">
        <f t="shared" si="59"/>
        <v>0</v>
      </c>
      <c r="JM107" s="419">
        <f t="shared" si="59"/>
        <v>12</v>
      </c>
      <c r="JN107" s="419">
        <f t="shared" si="59"/>
        <v>37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2</v>
      </c>
      <c r="JT107" s="419">
        <f t="shared" si="59"/>
        <v>16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36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36</v>
      </c>
      <c r="KG107" s="419">
        <f t="shared" si="59"/>
        <v>0</v>
      </c>
      <c r="KH107" s="419">
        <f t="shared" si="59"/>
        <v>0</v>
      </c>
      <c r="KI107" s="419">
        <f t="shared" si="59"/>
        <v>54</v>
      </c>
      <c r="KJ107" s="419">
        <f t="shared" si="59"/>
        <v>0</v>
      </c>
      <c r="KK107" s="419">
        <f t="shared" si="59"/>
        <v>30</v>
      </c>
      <c r="KL107" s="419">
        <f t="shared" si="59"/>
        <v>220</v>
      </c>
      <c r="KM107" s="419">
        <f t="shared" si="59"/>
        <v>0</v>
      </c>
      <c r="KN107" s="419">
        <f t="shared" si="59"/>
        <v>13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15</v>
      </c>
      <c r="LG107" s="419">
        <f t="shared" si="59"/>
        <v>94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25</v>
      </c>
      <c r="MW107" s="419">
        <f t="shared" si="60"/>
        <v>24</v>
      </c>
      <c r="MX107" s="419">
        <f t="shared" si="60"/>
        <v>0</v>
      </c>
      <c r="MY107" s="419">
        <f t="shared" si="60"/>
        <v>146</v>
      </c>
      <c r="MZ107" s="419">
        <f t="shared" si="60"/>
        <v>1617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51</v>
      </c>
      <c r="NI107" s="419">
        <f t="shared" si="60"/>
        <v>31</v>
      </c>
      <c r="NJ107" s="419">
        <f t="shared" si="60"/>
        <v>0</v>
      </c>
      <c r="NK107" s="419">
        <f t="shared" si="60"/>
        <v>75</v>
      </c>
      <c r="NL107" s="419">
        <f t="shared" si="60"/>
        <v>73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3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8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8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8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8</v>
      </c>
      <c r="FQ108" s="419">
        <f t="shared" si="63"/>
        <v>8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8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6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17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45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7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5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1770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53</v>
      </c>
      <c r="NL108" s="419">
        <f t="shared" si="66"/>
        <v>251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15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10</v>
      </c>
      <c r="N109" s="155">
        <v>9</v>
      </c>
      <c r="O109" s="155">
        <v>0</v>
      </c>
      <c r="P109" s="155">
        <v>1</v>
      </c>
      <c r="Q109" s="155">
        <v>2</v>
      </c>
      <c r="R109" s="155">
        <v>2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(Feb!Y109+Feb!AT109)-Feb!DE109</f>
        <v>16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0</v>
      </c>
      <c r="AG109" s="154">
        <f>(Feb!AG109+Feb!BB109)-Feb!DM109</f>
        <v>9</v>
      </c>
      <c r="AH109" s="154">
        <f>(Feb!AH109+Feb!BC109)-Feb!DN109</f>
        <v>12</v>
      </c>
      <c r="AI109" s="154">
        <f>(Feb!AI109+Feb!BD109)-Feb!DO109</f>
        <v>9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2</v>
      </c>
      <c r="AM109" s="154">
        <f>(Feb!AM109+Feb!BH109)-Feb!DS109</f>
        <v>1</v>
      </c>
      <c r="AN109" s="154">
        <f>(Feb!AN109+Feb!BI109)-Feb!DT109</f>
        <v>0</v>
      </c>
      <c r="AO109" s="154">
        <f>(Feb!AO109+Feb!BJ109)-Feb!DU109</f>
        <v>1</v>
      </c>
      <c r="AP109" s="154">
        <f>(Feb!AP109+Feb!BK109)-Feb!DV109</f>
        <v>5</v>
      </c>
      <c r="AQ109" s="154">
        <f>(Feb!AQ109+Feb!BL109)-Feb!DW109</f>
        <v>14</v>
      </c>
      <c r="AR109" s="154">
        <f>(Feb!AR109+Feb!BM109)-Feb!DX109</f>
        <v>6</v>
      </c>
      <c r="AS109" s="154">
        <f>(Feb!AS109+Feb!BN109)-Feb!DY109</f>
        <v>0</v>
      </c>
      <c r="AT109" s="154">
        <v>87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29</v>
      </c>
      <c r="BC109" s="155">
        <v>98</v>
      </c>
      <c r="BD109" s="155">
        <v>60</v>
      </c>
      <c r="BE109" s="155">
        <v>12</v>
      </c>
      <c r="BF109" s="155">
        <v>13</v>
      </c>
      <c r="BG109" s="155">
        <v>7</v>
      </c>
      <c r="BH109" s="155">
        <v>6</v>
      </c>
      <c r="BI109" s="155">
        <v>39</v>
      </c>
      <c r="BJ109" s="155">
        <v>52</v>
      </c>
      <c r="BK109" s="155">
        <v>43</v>
      </c>
      <c r="BL109" s="155">
        <v>189</v>
      </c>
      <c r="BM109" s="155">
        <v>54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88</v>
      </c>
      <c r="DF109" s="155"/>
      <c r="DG109" s="155"/>
      <c r="DH109" s="155"/>
      <c r="DI109" s="155"/>
      <c r="DJ109" s="155"/>
      <c r="DK109" s="155"/>
      <c r="DL109" s="155">
        <v>6</v>
      </c>
      <c r="DM109" s="155">
        <v>29</v>
      </c>
      <c r="DN109" s="155">
        <v>104</v>
      </c>
      <c r="DO109" s="155">
        <v>66</v>
      </c>
      <c r="DP109" s="155">
        <v>12</v>
      </c>
      <c r="DQ109" s="155">
        <v>13</v>
      </c>
      <c r="DR109" s="155">
        <v>9</v>
      </c>
      <c r="DS109" s="155">
        <v>5</v>
      </c>
      <c r="DT109" s="155">
        <v>36</v>
      </c>
      <c r="DU109" s="155">
        <v>50</v>
      </c>
      <c r="DV109" s="155">
        <v>43</v>
      </c>
      <c r="DW109" s="155">
        <v>188</v>
      </c>
      <c r="DX109" s="155">
        <v>53</v>
      </c>
      <c r="DY109" s="156">
        <v>1</v>
      </c>
      <c r="DZ109" s="154">
        <v>442</v>
      </c>
      <c r="EA109" s="155"/>
      <c r="EB109" s="155"/>
      <c r="EC109" s="155"/>
      <c r="ED109" s="155"/>
      <c r="EE109" s="155"/>
      <c r="EF109" s="155"/>
      <c r="EG109" s="155">
        <v>35</v>
      </c>
      <c r="EH109" s="155">
        <v>257</v>
      </c>
      <c r="EI109" s="155">
        <v>308</v>
      </c>
      <c r="EJ109" s="155">
        <v>255</v>
      </c>
      <c r="EK109" s="155">
        <v>23</v>
      </c>
      <c r="EL109" s="155">
        <v>13</v>
      </c>
      <c r="EM109" s="155">
        <v>37</v>
      </c>
      <c r="EN109" s="155">
        <v>45</v>
      </c>
      <c r="EO109" s="155">
        <v>84</v>
      </c>
      <c r="EP109" s="155">
        <v>177</v>
      </c>
      <c r="EQ109" s="155">
        <v>240</v>
      </c>
      <c r="ER109" s="155">
        <v>488</v>
      </c>
      <c r="ES109" s="155">
        <v>115</v>
      </c>
      <c r="ET109" s="156">
        <v>3</v>
      </c>
      <c r="EU109" s="154">
        <f>D109*31</f>
        <v>465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279</v>
      </c>
      <c r="FF109" s="154">
        <f t="shared" si="67"/>
        <v>0</v>
      </c>
      <c r="FG109" s="154">
        <f t="shared" si="67"/>
        <v>31</v>
      </c>
      <c r="FH109" s="154">
        <f t="shared" si="67"/>
        <v>62</v>
      </c>
      <c r="FI109" s="154">
        <f t="shared" si="67"/>
        <v>62</v>
      </c>
      <c r="FJ109" s="154">
        <f t="shared" si="67"/>
        <v>93</v>
      </c>
      <c r="FK109" s="154">
        <f t="shared" si="67"/>
        <v>248</v>
      </c>
      <c r="FL109" s="154">
        <f t="shared" si="67"/>
        <v>248</v>
      </c>
      <c r="FM109" s="154">
        <f t="shared" si="67"/>
        <v>558</v>
      </c>
      <c r="FN109" s="154">
        <f t="shared" si="67"/>
        <v>279</v>
      </c>
      <c r="FO109" s="154">
        <f t="shared" si="67"/>
        <v>31</v>
      </c>
      <c r="FP109" s="154">
        <v>143</v>
      </c>
      <c r="FQ109" s="155">
        <v>145</v>
      </c>
      <c r="FR109" s="155">
        <v>0</v>
      </c>
      <c r="FS109" s="155">
        <v>1</v>
      </c>
      <c r="FT109" s="156">
        <v>29</v>
      </c>
      <c r="FU109" s="154">
        <v>689</v>
      </c>
      <c r="FV109" s="155">
        <v>3</v>
      </c>
      <c r="FW109" s="155">
        <v>2</v>
      </c>
      <c r="FX109" s="156">
        <v>9</v>
      </c>
      <c r="FY109" s="154">
        <v>100</v>
      </c>
      <c r="FZ109" s="155">
        <v>20</v>
      </c>
      <c r="GA109" s="155">
        <v>0</v>
      </c>
      <c r="GB109" s="155">
        <v>3</v>
      </c>
      <c r="GC109" s="155">
        <v>15</v>
      </c>
      <c r="GD109" s="155">
        <v>6</v>
      </c>
      <c r="GE109" s="155">
        <v>11</v>
      </c>
      <c r="GF109" s="155">
        <v>57</v>
      </c>
      <c r="GG109" s="155">
        <v>7</v>
      </c>
      <c r="GH109" s="155">
        <v>59</v>
      </c>
      <c r="GI109" s="155">
        <v>18</v>
      </c>
      <c r="GJ109" s="155">
        <v>24</v>
      </c>
      <c r="GK109" s="155">
        <v>13</v>
      </c>
      <c r="GL109" s="156">
        <v>5</v>
      </c>
      <c r="GM109" s="154"/>
      <c r="GN109" s="155"/>
      <c r="GO109" s="155"/>
      <c r="GP109" s="155"/>
      <c r="GQ109" s="155">
        <v>60</v>
      </c>
      <c r="GR109" s="155">
        <v>3</v>
      </c>
      <c r="GS109" s="155">
        <v>3</v>
      </c>
      <c r="GT109" s="155">
        <v>6</v>
      </c>
      <c r="GU109" s="155">
        <v>177</v>
      </c>
      <c r="GV109" s="155"/>
      <c r="GW109" s="155">
        <v>478</v>
      </c>
      <c r="GX109" s="155">
        <v>375</v>
      </c>
      <c r="GY109" s="155">
        <v>237</v>
      </c>
      <c r="GZ109" s="155">
        <v>140</v>
      </c>
      <c r="HA109" s="155">
        <v>15</v>
      </c>
      <c r="HB109" s="155">
        <v>372</v>
      </c>
      <c r="HC109" s="155">
        <v>20</v>
      </c>
      <c r="HD109" s="155">
        <v>224</v>
      </c>
      <c r="HE109" s="155">
        <v>10</v>
      </c>
      <c r="HF109" s="156">
        <v>1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/>
      <c r="LI109" s="155"/>
      <c r="LJ109" s="156"/>
      <c r="LK109" s="154"/>
      <c r="LL109" s="155"/>
      <c r="LM109" s="155"/>
      <c r="LN109" s="159">
        <v>131</v>
      </c>
      <c r="LO109" s="159">
        <v>265</v>
      </c>
      <c r="LP109" s="159">
        <v>244</v>
      </c>
      <c r="LQ109" s="159">
        <v>122</v>
      </c>
      <c r="LR109" s="159">
        <v>164</v>
      </c>
      <c r="LS109" s="159">
        <v>1166</v>
      </c>
      <c r="LT109" s="159">
        <v>44</v>
      </c>
      <c r="LU109" s="159">
        <v>71</v>
      </c>
      <c r="LV109" s="159">
        <v>68</v>
      </c>
      <c r="LW109" s="155"/>
      <c r="LX109" s="155"/>
      <c r="LY109" s="155">
        <v>32</v>
      </c>
      <c r="LZ109" s="155"/>
      <c r="MA109" s="155"/>
      <c r="MB109" s="155"/>
      <c r="MC109" s="155"/>
      <c r="MD109" s="155">
        <v>0</v>
      </c>
      <c r="ME109" s="155">
        <v>96</v>
      </c>
      <c r="MF109" s="155">
        <v>0</v>
      </c>
      <c r="MG109" s="155">
        <v>0</v>
      </c>
      <c r="MH109" s="155">
        <v>271</v>
      </c>
      <c r="MI109" s="155"/>
      <c r="MJ109" s="155"/>
      <c r="MK109" s="155">
        <v>32</v>
      </c>
      <c r="ML109" s="155"/>
      <c r="MM109" s="155"/>
      <c r="MN109" s="156">
        <v>43</v>
      </c>
      <c r="MO109" s="157">
        <v>5134</v>
      </c>
      <c r="MP109" s="155"/>
      <c r="MQ109" s="155"/>
      <c r="MR109" s="155">
        <v>3540</v>
      </c>
      <c r="MS109" s="155">
        <v>1417</v>
      </c>
      <c r="MT109" s="156">
        <v>2124</v>
      </c>
      <c r="MU109" s="157">
        <v>10509</v>
      </c>
      <c r="MV109" s="155">
        <v>1323</v>
      </c>
      <c r="MW109" s="156">
        <v>1490</v>
      </c>
      <c r="MX109" s="157">
        <v>4006</v>
      </c>
      <c r="MY109" s="155">
        <v>3408</v>
      </c>
      <c r="MZ109" s="155">
        <v>2571</v>
      </c>
      <c r="NA109" s="155"/>
      <c r="NB109" s="155"/>
      <c r="NC109" s="155"/>
      <c r="ND109" s="155"/>
      <c r="NE109" s="155"/>
      <c r="NF109" s="155"/>
      <c r="NG109" s="155">
        <v>1002</v>
      </c>
      <c r="NH109" s="155">
        <v>1112</v>
      </c>
      <c r="NI109" s="155">
        <v>61</v>
      </c>
      <c r="NJ109" s="155">
        <v>6615</v>
      </c>
      <c r="NK109" s="155">
        <v>1835</v>
      </c>
      <c r="NL109" s="155">
        <v>58</v>
      </c>
      <c r="NM109" s="155"/>
      <c r="NN109" s="155"/>
      <c r="NO109" s="155">
        <v>6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>
        <v>13</v>
      </c>
      <c r="GS111" s="162"/>
      <c r="GT111" s="162"/>
      <c r="GU111" s="162"/>
      <c r="GV111" s="162"/>
      <c r="GW111" s="162">
        <v>117</v>
      </c>
      <c r="GX111" s="162"/>
      <c r="GY111" s="162"/>
      <c r="GZ111" s="162"/>
      <c r="HA111" s="162"/>
      <c r="HB111" s="162">
        <v>71</v>
      </c>
      <c r="HC111" s="162"/>
      <c r="HD111" s="162"/>
      <c r="HE111" s="162"/>
      <c r="HF111" s="439"/>
      <c r="HG111" s="438"/>
      <c r="HH111" s="162"/>
      <c r="HI111" s="162">
        <v>239</v>
      </c>
      <c r="HJ111" s="162"/>
      <c r="HK111" s="162"/>
      <c r="HL111" s="162">
        <v>388</v>
      </c>
      <c r="HM111" s="162"/>
      <c r="HN111" s="162"/>
      <c r="HO111" s="162">
        <v>99</v>
      </c>
      <c r="HP111" s="162"/>
      <c r="HQ111" s="162"/>
      <c r="HR111" s="162">
        <v>71</v>
      </c>
      <c r="HS111" s="162"/>
      <c r="HT111" s="162"/>
      <c r="HU111" s="162">
        <v>101</v>
      </c>
      <c r="HV111" s="162"/>
      <c r="HW111" s="162"/>
      <c r="HX111" s="162">
        <v>37</v>
      </c>
      <c r="HY111" s="162"/>
      <c r="HZ111" s="162"/>
      <c r="IA111" s="162">
        <v>267</v>
      </c>
      <c r="IB111" s="162"/>
      <c r="IC111" s="162"/>
      <c r="ID111" s="439">
        <v>130</v>
      </c>
      <c r="IE111" s="438"/>
      <c r="IF111" s="162"/>
      <c r="IG111" s="162">
        <v>599</v>
      </c>
      <c r="IH111" s="162"/>
      <c r="II111" s="162"/>
      <c r="IJ111" s="162">
        <v>599</v>
      </c>
      <c r="IK111" s="162"/>
      <c r="IL111" s="162"/>
      <c r="IM111" s="162">
        <v>128</v>
      </c>
      <c r="IN111" s="162"/>
      <c r="IO111" s="162"/>
      <c r="IP111" s="162">
        <v>1</v>
      </c>
      <c r="IQ111" s="162"/>
      <c r="IR111" s="162"/>
      <c r="IS111" s="162">
        <v>1</v>
      </c>
      <c r="IT111" s="162"/>
      <c r="IU111" s="162"/>
      <c r="IV111" s="439"/>
      <c r="IW111" s="438"/>
      <c r="IX111" s="162"/>
      <c r="IY111" s="162">
        <v>375</v>
      </c>
      <c r="IZ111" s="162"/>
      <c r="JA111" s="162"/>
      <c r="JB111" s="162">
        <v>2</v>
      </c>
      <c r="JC111" s="162"/>
      <c r="JD111" s="162"/>
      <c r="JE111" s="162"/>
      <c r="JF111" s="162"/>
      <c r="JG111" s="162"/>
      <c r="JH111" s="162">
        <v>6</v>
      </c>
      <c r="JI111" s="162"/>
      <c r="JJ111" s="162"/>
      <c r="JK111" s="439"/>
      <c r="JL111" s="438"/>
      <c r="JM111" s="162"/>
      <c r="JN111" s="162">
        <v>38</v>
      </c>
      <c r="JO111" s="162"/>
      <c r="JP111" s="162"/>
      <c r="JQ111" s="162"/>
      <c r="JR111" s="162"/>
      <c r="JS111" s="162"/>
      <c r="JT111" s="162">
        <v>18</v>
      </c>
      <c r="JU111" s="162"/>
      <c r="JV111" s="162"/>
      <c r="JW111" s="162"/>
      <c r="JX111" s="162"/>
      <c r="JY111" s="162"/>
      <c r="JZ111" s="162">
        <v>128</v>
      </c>
      <c r="KA111" s="162"/>
      <c r="KB111" s="162"/>
      <c r="KC111" s="162"/>
      <c r="KD111" s="162"/>
      <c r="KE111" s="162"/>
      <c r="KF111" s="162">
        <v>128</v>
      </c>
      <c r="KG111" s="162"/>
      <c r="KH111" s="162"/>
      <c r="KI111" s="439">
        <v>128</v>
      </c>
      <c r="KJ111" s="438"/>
      <c r="KK111" s="162"/>
      <c r="KL111" s="162">
        <v>140</v>
      </c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>
        <v>21</v>
      </c>
      <c r="MZ111" s="162">
        <v>2872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15</v>
      </c>
      <c r="NJ111" s="162"/>
      <c r="NK111" s="162"/>
      <c r="NL111" s="162">
        <v>180</v>
      </c>
      <c r="NM111" s="162"/>
      <c r="NN111" s="162"/>
      <c r="NO111" s="162">
        <v>8</v>
      </c>
      <c r="NP111" s="162"/>
      <c r="NQ111" s="162"/>
      <c r="NR111" s="439">
        <v>33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101</v>
      </c>
      <c r="MZ112" s="159">
        <v>132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6</v>
      </c>
      <c r="MX113" s="161"/>
      <c r="MY113" s="159"/>
      <c r="MZ113" s="159">
        <v>207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50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</v>
      </c>
      <c r="MW114" s="160"/>
      <c r="MX114" s="161"/>
      <c r="MY114" s="159"/>
      <c r="MZ114" s="159">
        <v>308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8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589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76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26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2</v>
      </c>
      <c r="MW117" s="160">
        <v>2</v>
      </c>
      <c r="MX117" s="161"/>
      <c r="MY117" s="159">
        <v>3</v>
      </c>
      <c r="MZ117" s="159">
        <v>183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/>
      <c r="MX118" s="161"/>
      <c r="MY118" s="159">
        <v>5</v>
      </c>
      <c r="MZ118" s="159">
        <v>220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/>
      <c r="NJ118" s="159"/>
      <c r="NK118" s="159">
        <v>26</v>
      </c>
      <c r="NL118" s="159"/>
      <c r="NM118" s="159"/>
      <c r="NN118" s="159">
        <v>1</v>
      </c>
      <c r="NO118" s="159"/>
      <c r="NP118" s="159"/>
      <c r="NQ118" s="159"/>
      <c r="NR118" s="160">
        <v>3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>
        <v>289</v>
      </c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>
        <v>20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103</v>
      </c>
      <c r="MZ120" s="159">
        <v>1677</v>
      </c>
      <c r="NA120" s="159"/>
      <c r="NB120" s="159"/>
      <c r="NC120" s="159"/>
      <c r="ND120" s="159"/>
      <c r="NE120" s="159"/>
      <c r="NF120" s="159"/>
      <c r="NG120" s="159"/>
      <c r="NH120" s="159">
        <v>1</v>
      </c>
      <c r="NI120" s="159">
        <v>2</v>
      </c>
      <c r="NJ120" s="159"/>
      <c r="NK120" s="159">
        <v>8</v>
      </c>
      <c r="NL120" s="159">
        <v>90</v>
      </c>
      <c r="NM120" s="159"/>
      <c r="NN120" s="159"/>
      <c r="NO120" s="159">
        <v>1</v>
      </c>
      <c r="NP120" s="159"/>
      <c r="NQ120" s="159">
        <v>1</v>
      </c>
      <c r="NR120" s="159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0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4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4</v>
      </c>
      <c r="FQ121" s="155">
        <v>4</v>
      </c>
      <c r="FR121" s="155"/>
      <c r="FS121" s="155"/>
      <c r="FT121" s="156"/>
      <c r="FU121" s="154">
        <v>4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 t="s">
        <v>323</v>
      </c>
      <c r="GN121" s="155"/>
      <c r="GO121" s="155"/>
      <c r="GP121" s="155"/>
      <c r="GQ121" s="155" t="s">
        <v>323</v>
      </c>
      <c r="GR121" s="155">
        <v>12</v>
      </c>
      <c r="GS121" s="155"/>
      <c r="GT121" s="155"/>
      <c r="GU121" s="155"/>
      <c r="GV121" s="155">
        <v>4</v>
      </c>
      <c r="GW121" s="155">
        <v>70</v>
      </c>
      <c r="GX121" s="155"/>
      <c r="GY121" s="155"/>
      <c r="GZ121" s="155"/>
      <c r="HA121" s="155">
        <v>20</v>
      </c>
      <c r="HB121" s="155">
        <v>17</v>
      </c>
      <c r="HC121" s="155"/>
      <c r="HD121" s="155"/>
      <c r="HE121" s="155"/>
      <c r="HF121" s="156">
        <v>2</v>
      </c>
      <c r="HG121" s="154"/>
      <c r="HH121" s="155"/>
      <c r="HI121" s="155"/>
      <c r="HJ121" s="155"/>
      <c r="HK121" s="155">
        <v>18</v>
      </c>
      <c r="HL121" s="155">
        <v>80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80</v>
      </c>
      <c r="IG121" s="155">
        <v>90</v>
      </c>
      <c r="IH121" s="155"/>
      <c r="II121" s="155">
        <v>49</v>
      </c>
      <c r="IJ121" s="155">
        <v>68</v>
      </c>
      <c r="IK121" s="155"/>
      <c r="IL121" s="155">
        <v>8</v>
      </c>
      <c r="IM121" s="155">
        <v>22</v>
      </c>
      <c r="IN121" s="155"/>
      <c r="IO121" s="155">
        <v>57</v>
      </c>
      <c r="IP121" s="155">
        <v>81</v>
      </c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68</v>
      </c>
      <c r="JF121" s="155"/>
      <c r="JG121" s="155"/>
      <c r="JH121" s="155"/>
      <c r="JI121" s="155"/>
      <c r="JJ121" s="155"/>
      <c r="JK121" s="156"/>
      <c r="JL121" s="154"/>
      <c r="JM121" s="155">
        <v>7</v>
      </c>
      <c r="JN121" s="155">
        <v>10</v>
      </c>
      <c r="JO121" s="155"/>
      <c r="JP121" s="155"/>
      <c r="JQ121" s="155"/>
      <c r="JR121" s="155"/>
      <c r="JS121" s="155">
        <v>3</v>
      </c>
      <c r="JT121" s="155">
        <v>7</v>
      </c>
      <c r="JU121" s="155"/>
      <c r="JV121" s="155"/>
      <c r="JW121" s="155"/>
      <c r="JX121" s="155"/>
      <c r="JY121" s="155">
        <v>3</v>
      </c>
      <c r="JZ121" s="155">
        <v>22</v>
      </c>
      <c r="KA121" s="155"/>
      <c r="KB121" s="155"/>
      <c r="KC121" s="155"/>
      <c r="KD121" s="155"/>
      <c r="KE121" s="155">
        <v>3</v>
      </c>
      <c r="KF121" s="155">
        <v>22</v>
      </c>
      <c r="KG121" s="155"/>
      <c r="KH121" s="155">
        <v>4</v>
      </c>
      <c r="KI121" s="156">
        <v>33</v>
      </c>
      <c r="KJ121" s="154"/>
      <c r="KK121" s="155">
        <v>6</v>
      </c>
      <c r="KL121" s="155">
        <v>143</v>
      </c>
      <c r="KM121" s="155"/>
      <c r="KN121" s="155"/>
      <c r="KO121" s="155"/>
      <c r="KP121" s="155"/>
      <c r="KQ121" s="155"/>
      <c r="KR121" s="156">
        <v>1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 t="s">
        <v>323</v>
      </c>
      <c r="LF121" s="155">
        <v>28</v>
      </c>
      <c r="LG121" s="156">
        <v>89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156</v>
      </c>
      <c r="MQ121" s="155"/>
      <c r="MR121" s="155"/>
      <c r="MS121" s="155">
        <v>361</v>
      </c>
      <c r="MT121" s="156"/>
      <c r="MU121" s="157" t="s">
        <v>323</v>
      </c>
      <c r="MV121" s="155">
        <v>420</v>
      </c>
      <c r="MW121" s="156">
        <v>5</v>
      </c>
      <c r="MX121" s="157" t="s">
        <v>323</v>
      </c>
      <c r="MY121" s="155">
        <v>7</v>
      </c>
      <c r="MZ121" s="155">
        <v>886</v>
      </c>
      <c r="NA121" s="155" t="s">
        <v>323</v>
      </c>
      <c r="NB121" s="155">
        <v>27</v>
      </c>
      <c r="NC121" s="155"/>
      <c r="ND121" s="155"/>
      <c r="NE121" s="155"/>
      <c r="NF121" s="155"/>
      <c r="NG121" s="155"/>
      <c r="NH121" s="155">
        <v>5</v>
      </c>
      <c r="NI121" s="155"/>
      <c r="NJ121" s="155"/>
      <c r="NK121" s="155">
        <v>122</v>
      </c>
      <c r="NL121" s="155" t="s">
        <v>323</v>
      </c>
      <c r="NM121" s="155"/>
      <c r="NN121" s="155">
        <v>1</v>
      </c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 t="s">
        <v>323</v>
      </c>
      <c r="HL122" s="159" t="s">
        <v>323</v>
      </c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1</v>
      </c>
      <c r="MW122" s="160">
        <v>3</v>
      </c>
      <c r="MX122" s="161"/>
      <c r="MY122" s="159">
        <v>9</v>
      </c>
      <c r="MZ122" s="159">
        <v>200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4</v>
      </c>
      <c r="GW123" s="159">
        <v>1</v>
      </c>
      <c r="GX123" s="159"/>
      <c r="GY123" s="159"/>
      <c r="GZ123" s="159"/>
      <c r="HA123" s="159"/>
      <c r="HB123" s="159">
        <v>1</v>
      </c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3</v>
      </c>
      <c r="IE123" s="158"/>
      <c r="IF123" s="159"/>
      <c r="IG123" s="159">
        <v>10</v>
      </c>
      <c r="IH123" s="159"/>
      <c r="II123" s="159"/>
      <c r="IJ123" s="159"/>
      <c r="IK123" s="159"/>
      <c r="IL123" s="159"/>
      <c r="IM123" s="159">
        <v>3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8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3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30</v>
      </c>
      <c r="KM123" s="159"/>
      <c r="KN123" s="159"/>
      <c r="KO123" s="159"/>
      <c r="KP123" s="159"/>
      <c r="KQ123" s="159"/>
      <c r="KR123" s="160">
        <v>11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5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4</v>
      </c>
      <c r="MW123" s="160">
        <v>13</v>
      </c>
      <c r="MX123" s="161" t="s">
        <v>323</v>
      </c>
      <c r="MY123" s="159">
        <v>10</v>
      </c>
      <c r="MZ123" s="159">
        <v>490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>
        <v>1</v>
      </c>
      <c r="NI123" s="159">
        <v>3</v>
      </c>
      <c r="NJ123" s="159"/>
      <c r="NK123" s="159">
        <v>2</v>
      </c>
      <c r="NL123" s="159">
        <v>28</v>
      </c>
      <c r="NM123" s="159"/>
      <c r="NN123" s="159"/>
      <c r="NO123" s="159" t="s">
        <v>323</v>
      </c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2</v>
      </c>
      <c r="GR124" s="461"/>
      <c r="GS124" s="461"/>
      <c r="GT124" s="461"/>
      <c r="GU124" s="461"/>
      <c r="GV124" s="461">
        <v>5</v>
      </c>
      <c r="GW124" s="461"/>
      <c r="GX124" s="461"/>
      <c r="GY124" s="461"/>
      <c r="GZ124" s="461"/>
      <c r="HA124" s="461">
        <v>29</v>
      </c>
      <c r="HB124" s="461"/>
      <c r="HC124" s="461"/>
      <c r="HD124" s="461"/>
      <c r="HE124" s="461"/>
      <c r="HF124" s="462">
        <v>4</v>
      </c>
      <c r="HG124" s="154"/>
      <c r="HH124" s="155">
        <v>2</v>
      </c>
      <c r="HI124" s="155">
        <v>60</v>
      </c>
      <c r="HJ124" s="155"/>
      <c r="HK124" s="155">
        <v>6</v>
      </c>
      <c r="HL124" s="155">
        <v>50</v>
      </c>
      <c r="HM124" s="155"/>
      <c r="HN124" s="155"/>
      <c r="HO124" s="155">
        <v>2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50</v>
      </c>
      <c r="IB124" s="155"/>
      <c r="IC124" s="155">
        <v>16</v>
      </c>
      <c r="ID124" s="156">
        <v>63</v>
      </c>
      <c r="IE124" s="154"/>
      <c r="IF124" s="155">
        <v>6</v>
      </c>
      <c r="IG124" s="155">
        <v>119</v>
      </c>
      <c r="IH124" s="155"/>
      <c r="II124" s="155">
        <v>12</v>
      </c>
      <c r="IJ124" s="155">
        <v>100</v>
      </c>
      <c r="IK124" s="155"/>
      <c r="IL124" s="155"/>
      <c r="IM124" s="155">
        <v>12</v>
      </c>
      <c r="IN124" s="155"/>
      <c r="IO124" s="155">
        <v>2</v>
      </c>
      <c r="IP124" s="155"/>
      <c r="IQ124" s="155"/>
      <c r="IR124" s="155"/>
      <c r="IS124" s="155"/>
      <c r="IT124" s="155"/>
      <c r="IU124" s="155">
        <v>17</v>
      </c>
      <c r="IV124" s="156">
        <v>82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22</v>
      </c>
      <c r="JF124" s="155"/>
      <c r="JG124" s="155"/>
      <c r="JH124" s="155"/>
      <c r="JI124" s="155"/>
      <c r="JJ124" s="155"/>
      <c r="JK124" s="156">
        <v>2</v>
      </c>
      <c r="JL124" s="154"/>
      <c r="JM124" s="155">
        <v>10</v>
      </c>
      <c r="JN124" s="155">
        <v>35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12</v>
      </c>
      <c r="KA124" s="155"/>
      <c r="KB124" s="155"/>
      <c r="KC124" s="155"/>
      <c r="KD124" s="155"/>
      <c r="KE124" s="155"/>
      <c r="KF124" s="155">
        <v>12</v>
      </c>
      <c r="KG124" s="155"/>
      <c r="KH124" s="155"/>
      <c r="KI124" s="156">
        <v>12</v>
      </c>
      <c r="KJ124" s="154"/>
      <c r="KK124" s="155">
        <v>3</v>
      </c>
      <c r="KL124" s="155">
        <v>30</v>
      </c>
      <c r="KM124" s="155"/>
      <c r="KN124" s="155"/>
      <c r="KO124" s="155"/>
      <c r="KP124" s="155"/>
      <c r="KQ124" s="155">
        <v>3</v>
      </c>
      <c r="KR124" s="156">
        <v>95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15</v>
      </c>
      <c r="LG124" s="156">
        <v>110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970</v>
      </c>
      <c r="NA124" s="155"/>
      <c r="NB124" s="155"/>
      <c r="NC124" s="155"/>
      <c r="ND124" s="155"/>
      <c r="NE124" s="155"/>
      <c r="NF124" s="155"/>
      <c r="NG124" s="155"/>
      <c r="NH124" s="155">
        <v>20</v>
      </c>
      <c r="NI124" s="155"/>
      <c r="NJ124" s="155"/>
      <c r="NK124" s="155">
        <v>74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208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229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383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4</v>
      </c>
      <c r="GW128" s="155"/>
      <c r="GX128" s="155"/>
      <c r="GY128" s="155"/>
      <c r="GZ128" s="155"/>
      <c r="HA128" s="155">
        <v>22</v>
      </c>
      <c r="HB128" s="155"/>
      <c r="HC128" s="155"/>
      <c r="HD128" s="155"/>
      <c r="HE128" s="155"/>
      <c r="HF128" s="156">
        <v>61</v>
      </c>
      <c r="HG128" s="154"/>
      <c r="HH128" s="155"/>
      <c r="HI128" s="155"/>
      <c r="HJ128" s="155"/>
      <c r="HK128" s="155"/>
      <c r="HL128" s="155">
        <v>12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41</v>
      </c>
      <c r="IH128" s="155"/>
      <c r="II128" s="155"/>
      <c r="IJ128" s="155">
        <v>18</v>
      </c>
      <c r="IK128" s="155"/>
      <c r="IL128" s="155"/>
      <c r="IM128" s="155">
        <v>3</v>
      </c>
      <c r="IN128" s="155"/>
      <c r="IO128" s="155"/>
      <c r="IP128" s="155">
        <v>7</v>
      </c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13</v>
      </c>
      <c r="JF128" s="155"/>
      <c r="JG128" s="155"/>
      <c r="JH128" s="155">
        <v>18</v>
      </c>
      <c r="JI128" s="155"/>
      <c r="JJ128" s="155"/>
      <c r="JK128" s="156"/>
      <c r="JL128" s="154"/>
      <c r="JM128" s="155"/>
      <c r="JN128" s="155">
        <v>5</v>
      </c>
      <c r="JO128" s="155"/>
      <c r="JP128" s="155"/>
      <c r="JQ128" s="155">
        <v>2</v>
      </c>
      <c r="JR128" s="155"/>
      <c r="JS128" s="155"/>
      <c r="JT128" s="155">
        <v>3</v>
      </c>
      <c r="JU128" s="155"/>
      <c r="JV128" s="155"/>
      <c r="JW128" s="155">
        <v>2</v>
      </c>
      <c r="JX128" s="155"/>
      <c r="JY128" s="155"/>
      <c r="JZ128" s="155">
        <v>4</v>
      </c>
      <c r="KA128" s="155"/>
      <c r="KB128" s="155"/>
      <c r="KC128" s="155">
        <v>4</v>
      </c>
      <c r="KD128" s="155"/>
      <c r="KE128" s="155"/>
      <c r="KF128" s="155">
        <v>4</v>
      </c>
      <c r="KG128" s="155"/>
      <c r="KH128" s="155"/>
      <c r="KI128" s="156"/>
      <c r="KJ128" s="154"/>
      <c r="KK128" s="155"/>
      <c r="KL128" s="155">
        <v>21</v>
      </c>
      <c r="KM128" s="155"/>
      <c r="KN128" s="155"/>
      <c r="KO128" s="155">
        <v>6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24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25</v>
      </c>
      <c r="MW128" s="156">
        <v>20</v>
      </c>
      <c r="MX128" s="157"/>
      <c r="MY128" s="155">
        <v>136</v>
      </c>
      <c r="MZ128" s="155">
        <v>474</v>
      </c>
      <c r="NA128" s="155"/>
      <c r="NB128" s="155">
        <v>4</v>
      </c>
      <c r="NC128" s="155"/>
      <c r="ND128" s="155"/>
      <c r="NE128" s="155"/>
      <c r="NF128" s="155"/>
      <c r="NG128" s="155"/>
      <c r="NH128" s="155"/>
      <c r="NI128" s="155">
        <v>15</v>
      </c>
      <c r="NJ128" s="155"/>
      <c r="NK128" s="155"/>
      <c r="NL128" s="155">
        <v>40</v>
      </c>
      <c r="NM128" s="155"/>
      <c r="NN128" s="155"/>
      <c r="NO128" s="155"/>
      <c r="NP128" s="155"/>
      <c r="NQ128" s="155"/>
      <c r="NR128" s="156">
        <v>4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(Feb!Y129+Feb!AT129)-Feb!DE129</f>
        <v>4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158">
        <v>35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13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12</v>
      </c>
      <c r="DX129" s="159"/>
      <c r="DY129" s="160"/>
      <c r="DZ129" s="158">
        <v>77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15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13</v>
      </c>
      <c r="FQ129" s="159">
        <v>13</v>
      </c>
      <c r="FR129" s="159"/>
      <c r="FS129" s="159"/>
      <c r="FT129" s="160"/>
      <c r="FU129" s="158">
        <v>49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>
        <v>11</v>
      </c>
      <c r="GN129" s="159"/>
      <c r="GO129" s="159"/>
      <c r="GP129" s="159"/>
      <c r="GQ129" s="159"/>
      <c r="GR129" s="159"/>
      <c r="GS129" s="159"/>
      <c r="GT129" s="159"/>
      <c r="GU129" s="159">
        <v>6</v>
      </c>
      <c r="GV129" s="159">
        <v>75</v>
      </c>
      <c r="GW129" s="159"/>
      <c r="GX129" s="159"/>
      <c r="GY129" s="159"/>
      <c r="GZ129" s="159">
        <v>1</v>
      </c>
      <c r="HA129" s="159">
        <v>134</v>
      </c>
      <c r="HB129" s="159"/>
      <c r="HC129" s="159"/>
      <c r="HD129" s="159"/>
      <c r="HE129" s="159"/>
      <c r="HF129" s="160">
        <v>111</v>
      </c>
      <c r="HG129" s="158">
        <v>30</v>
      </c>
      <c r="HH129" s="159">
        <v>96</v>
      </c>
      <c r="HI129" s="159">
        <v>163</v>
      </c>
      <c r="HJ129" s="159">
        <v>60</v>
      </c>
      <c r="HK129" s="159">
        <v>96</v>
      </c>
      <c r="HL129" s="159">
        <v>196</v>
      </c>
      <c r="HM129" s="159">
        <v>32</v>
      </c>
      <c r="HN129" s="159">
        <v>80</v>
      </c>
      <c r="HO129" s="159">
        <v>105</v>
      </c>
      <c r="HP129" s="159"/>
      <c r="HQ129" s="159">
        <v>20</v>
      </c>
      <c r="HR129" s="159">
        <v>39</v>
      </c>
      <c r="HS129" s="159"/>
      <c r="HT129" s="159">
        <v>36</v>
      </c>
      <c r="HU129" s="159">
        <v>60</v>
      </c>
      <c r="HV129" s="159"/>
      <c r="HW129" s="159">
        <v>20</v>
      </c>
      <c r="HX129" s="159">
        <v>42</v>
      </c>
      <c r="HY129" s="159">
        <v>96</v>
      </c>
      <c r="HZ129" s="159">
        <v>90</v>
      </c>
      <c r="IA129" s="159">
        <v>109</v>
      </c>
      <c r="IB129" s="159">
        <v>13</v>
      </c>
      <c r="IC129" s="159">
        <v>96</v>
      </c>
      <c r="ID129" s="160">
        <v>125</v>
      </c>
      <c r="IE129" s="158">
        <v>60</v>
      </c>
      <c r="IF129" s="159">
        <v>152</v>
      </c>
      <c r="IG129" s="159">
        <v>240</v>
      </c>
      <c r="IH129" s="159">
        <v>96</v>
      </c>
      <c r="II129" s="159">
        <v>135</v>
      </c>
      <c r="IJ129" s="159">
        <v>221</v>
      </c>
      <c r="IK129" s="159"/>
      <c r="IL129" s="159"/>
      <c r="IM129" s="159"/>
      <c r="IN129" s="159"/>
      <c r="IO129" s="159">
        <v>25</v>
      </c>
      <c r="IP129" s="159">
        <v>17</v>
      </c>
      <c r="IQ129" s="159"/>
      <c r="IR129" s="159"/>
      <c r="IS129" s="159"/>
      <c r="IT129" s="159">
        <v>98</v>
      </c>
      <c r="IU129" s="159">
        <v>63</v>
      </c>
      <c r="IV129" s="160">
        <v>83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329</v>
      </c>
      <c r="JF129" s="159"/>
      <c r="JG129" s="159">
        <v>30</v>
      </c>
      <c r="JH129" s="159">
        <v>33</v>
      </c>
      <c r="JI129" s="159"/>
      <c r="JJ129" s="159">
        <v>96</v>
      </c>
      <c r="JK129" s="160">
        <v>106</v>
      </c>
      <c r="JL129" s="158"/>
      <c r="JM129" s="159">
        <v>118</v>
      </c>
      <c r="JN129" s="159">
        <v>118</v>
      </c>
      <c r="JO129" s="159"/>
      <c r="JP129" s="159"/>
      <c r="JQ129" s="159"/>
      <c r="JR129" s="159"/>
      <c r="JS129" s="159"/>
      <c r="JT129" s="159"/>
      <c r="JU129" s="159"/>
      <c r="JV129" s="159">
        <v>20</v>
      </c>
      <c r="JW129" s="159">
        <v>158</v>
      </c>
      <c r="JX129" s="159"/>
      <c r="JY129" s="159">
        <v>22</v>
      </c>
      <c r="JZ129" s="159">
        <v>104</v>
      </c>
      <c r="KA129" s="159"/>
      <c r="KB129" s="159"/>
      <c r="KC129" s="159"/>
      <c r="KD129" s="159"/>
      <c r="KE129" s="159">
        <v>50</v>
      </c>
      <c r="KF129" s="159">
        <v>106</v>
      </c>
      <c r="KG129" s="159">
        <v>55</v>
      </c>
      <c r="KH129" s="159">
        <v>126</v>
      </c>
      <c r="KI129" s="160">
        <v>156</v>
      </c>
      <c r="KJ129" s="158">
        <v>53</v>
      </c>
      <c r="KK129" s="159">
        <v>60</v>
      </c>
      <c r="KL129" s="159">
        <v>102</v>
      </c>
      <c r="KM129" s="159"/>
      <c r="KN129" s="159"/>
      <c r="KO129" s="159">
        <v>50</v>
      </c>
      <c r="KP129" s="159">
        <v>66</v>
      </c>
      <c r="KQ129" s="159">
        <v>96</v>
      </c>
      <c r="KR129" s="160">
        <v>290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98</v>
      </c>
      <c r="MY129" s="159">
        <v>500</v>
      </c>
      <c r="MZ129" s="160">
        <v>2358</v>
      </c>
      <c r="NA129" s="159"/>
      <c r="NB129" s="159"/>
      <c r="NC129" s="159"/>
      <c r="ND129" s="159"/>
      <c r="NE129" s="159"/>
      <c r="NF129" s="159"/>
      <c r="NG129" s="159"/>
      <c r="NH129" s="159">
        <v>15</v>
      </c>
      <c r="NI129" s="159"/>
      <c r="NJ129" s="159"/>
      <c r="NK129" s="159">
        <v>66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219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55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541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316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6</v>
      </c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</v>
      </c>
      <c r="IE133" s="158"/>
      <c r="IF133" s="159"/>
      <c r="IG133" s="159">
        <v>44</v>
      </c>
      <c r="IH133" s="159"/>
      <c r="II133" s="159"/>
      <c r="IJ133" s="159">
        <v>33</v>
      </c>
      <c r="IK133" s="159"/>
      <c r="IL133" s="159"/>
      <c r="IM133" s="159">
        <v>7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66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74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7</v>
      </c>
      <c r="JO133" s="159"/>
      <c r="JP133" s="159"/>
      <c r="JQ133" s="159"/>
      <c r="JR133" s="159"/>
      <c r="JS133" s="159"/>
      <c r="JT133" s="159">
        <v>9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28</v>
      </c>
      <c r="KM133" s="159"/>
      <c r="KN133" s="159"/>
      <c r="KO133" s="159">
        <v>22</v>
      </c>
      <c r="KP133" s="159"/>
      <c r="KQ133" s="159"/>
      <c r="KR133" s="160">
        <v>3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48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5</v>
      </c>
      <c r="MW133" s="160">
        <v>3</v>
      </c>
      <c r="MX133" s="161"/>
      <c r="MY133" s="159"/>
      <c r="MZ133" s="159">
        <v>592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3</v>
      </c>
      <c r="NJ133" s="159"/>
      <c r="NK133" s="159">
        <v>30</v>
      </c>
      <c r="NL133" s="159">
        <v>100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3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3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>
        <v>3</v>
      </c>
      <c r="FQ134" s="155"/>
      <c r="FR134" s="155"/>
      <c r="FS134" s="155"/>
      <c r="FT134" s="156"/>
      <c r="FU134" s="154">
        <v>3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>
        <v>1</v>
      </c>
      <c r="GR134" s="155"/>
      <c r="GS134" s="155"/>
      <c r="GT134" s="155"/>
      <c r="GU134" s="155"/>
      <c r="GV134" s="155">
        <v>7</v>
      </c>
      <c r="GW134" s="155"/>
      <c r="GX134" s="155"/>
      <c r="GY134" s="155"/>
      <c r="GZ134" s="155"/>
      <c r="HA134" s="155">
        <v>47</v>
      </c>
      <c r="HB134" s="155"/>
      <c r="HC134" s="155"/>
      <c r="HD134" s="155"/>
      <c r="HE134" s="155"/>
      <c r="HF134" s="156">
        <v>2</v>
      </c>
      <c r="HG134" s="154">
        <v>5</v>
      </c>
      <c r="HH134" s="155">
        <v>15</v>
      </c>
      <c r="HI134" s="155">
        <v>155</v>
      </c>
      <c r="HJ134" s="155">
        <v>10</v>
      </c>
      <c r="HK134" s="155">
        <v>20</v>
      </c>
      <c r="HL134" s="155">
        <v>180</v>
      </c>
      <c r="HM134" s="155">
        <v>2</v>
      </c>
      <c r="HN134" s="155">
        <v>3</v>
      </c>
      <c r="HO134" s="155">
        <v>42</v>
      </c>
      <c r="HP134" s="155">
        <v>3</v>
      </c>
      <c r="HQ134" s="155">
        <v>5</v>
      </c>
      <c r="HR134" s="155">
        <v>25</v>
      </c>
      <c r="HS134" s="155">
        <v>2</v>
      </c>
      <c r="HT134" s="155">
        <v>5</v>
      </c>
      <c r="HU134" s="155">
        <v>65</v>
      </c>
      <c r="HV134" s="155">
        <v>1</v>
      </c>
      <c r="HW134" s="155">
        <v>3</v>
      </c>
      <c r="HX134" s="155">
        <v>25</v>
      </c>
      <c r="HY134" s="155">
        <v>5</v>
      </c>
      <c r="HZ134" s="155">
        <v>15</v>
      </c>
      <c r="IA134" s="155">
        <v>155</v>
      </c>
      <c r="IB134" s="155">
        <v>2</v>
      </c>
      <c r="IC134" s="155">
        <v>5</v>
      </c>
      <c r="ID134" s="156">
        <v>45</v>
      </c>
      <c r="IE134" s="154">
        <v>35</v>
      </c>
      <c r="IF134" s="155">
        <v>55</v>
      </c>
      <c r="IG134" s="155">
        <v>205</v>
      </c>
      <c r="IH134" s="155">
        <v>35</v>
      </c>
      <c r="II134" s="155">
        <v>55</v>
      </c>
      <c r="IJ134" s="155">
        <v>205</v>
      </c>
      <c r="IK134" s="155">
        <v>1</v>
      </c>
      <c r="IL134" s="155">
        <v>1</v>
      </c>
      <c r="IM134" s="155">
        <v>35</v>
      </c>
      <c r="IN134" s="155">
        <v>5</v>
      </c>
      <c r="IO134" s="155">
        <v>5</v>
      </c>
      <c r="IP134" s="155">
        <v>8</v>
      </c>
      <c r="IQ134" s="155">
        <v>4</v>
      </c>
      <c r="IR134" s="155">
        <v>6</v>
      </c>
      <c r="IS134" s="155">
        <v>18</v>
      </c>
      <c r="IT134" s="155">
        <v>35</v>
      </c>
      <c r="IU134" s="155">
        <v>55</v>
      </c>
      <c r="IV134" s="156">
        <v>205</v>
      </c>
      <c r="IW134" s="154">
        <v>7</v>
      </c>
      <c r="IX134" s="155">
        <v>22</v>
      </c>
      <c r="IY134" s="155">
        <v>158</v>
      </c>
      <c r="IZ134" s="155"/>
      <c r="JA134" s="155"/>
      <c r="JB134" s="155"/>
      <c r="JC134" s="155"/>
      <c r="JD134" s="155"/>
      <c r="JE134" s="155">
        <v>33</v>
      </c>
      <c r="JF134" s="155"/>
      <c r="JG134" s="155"/>
      <c r="JH134" s="155"/>
      <c r="JI134" s="155"/>
      <c r="JJ134" s="155"/>
      <c r="JK134" s="156"/>
      <c r="JL134" s="154">
        <v>1</v>
      </c>
      <c r="JM134" s="155">
        <v>1</v>
      </c>
      <c r="JN134" s="155">
        <v>10</v>
      </c>
      <c r="JO134" s="155"/>
      <c r="JP134" s="155"/>
      <c r="JQ134" s="155"/>
      <c r="JR134" s="155">
        <v>1</v>
      </c>
      <c r="JS134" s="155">
        <v>2</v>
      </c>
      <c r="JT134" s="155">
        <v>25</v>
      </c>
      <c r="JU134" s="155"/>
      <c r="JV134" s="155"/>
      <c r="JW134" s="155">
        <v>35</v>
      </c>
      <c r="JX134" s="155"/>
      <c r="JY134" s="155"/>
      <c r="JZ134" s="155">
        <v>35</v>
      </c>
      <c r="KA134" s="155"/>
      <c r="KB134" s="155"/>
      <c r="KC134" s="155"/>
      <c r="KD134" s="155"/>
      <c r="KE134" s="155"/>
      <c r="KF134" s="155">
        <v>35</v>
      </c>
      <c r="KG134" s="155"/>
      <c r="KH134" s="155"/>
      <c r="KI134" s="156"/>
      <c r="KJ134" s="154">
        <v>3</v>
      </c>
      <c r="KK134" s="155">
        <v>5</v>
      </c>
      <c r="KL134" s="155">
        <v>75</v>
      </c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>
        <v>0</v>
      </c>
      <c r="MV134" s="155">
        <v>3</v>
      </c>
      <c r="MW134" s="156"/>
      <c r="MX134" s="157">
        <v>0</v>
      </c>
      <c r="MY134" s="155">
        <v>124</v>
      </c>
      <c r="MZ134" s="155">
        <v>1502</v>
      </c>
      <c r="NA134" s="155">
        <v>0</v>
      </c>
      <c r="NB134" s="155">
        <v>9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19</v>
      </c>
      <c r="NI134" s="155">
        <v>0</v>
      </c>
      <c r="NJ134" s="155">
        <v>0</v>
      </c>
      <c r="NK134" s="155">
        <v>19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2</v>
      </c>
      <c r="GW135" s="159"/>
      <c r="GX135" s="159"/>
      <c r="GY135" s="159"/>
      <c r="GZ135" s="159"/>
      <c r="HA135" s="159">
        <v>1</v>
      </c>
      <c r="HB135" s="159"/>
      <c r="HC135" s="159"/>
      <c r="HD135" s="159"/>
      <c r="HE135" s="159"/>
      <c r="HF135" s="160">
        <v>3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3</v>
      </c>
      <c r="MW135" s="160"/>
      <c r="MX135" s="161">
        <v>0</v>
      </c>
      <c r="MY135" s="159">
        <v>2</v>
      </c>
      <c r="MZ135" s="159">
        <v>220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25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>
        <v>2</v>
      </c>
      <c r="GS137" s="159"/>
      <c r="GT137" s="159"/>
      <c r="GU137" s="159"/>
      <c r="GV137" s="159">
        <v>1</v>
      </c>
      <c r="GW137" s="159">
        <v>1</v>
      </c>
      <c r="GX137" s="159"/>
      <c r="GY137" s="159"/>
      <c r="GZ137" s="159"/>
      <c r="HA137" s="159"/>
      <c r="HB137" s="159">
        <v>3</v>
      </c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3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45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>
        <v>1</v>
      </c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2</v>
      </c>
      <c r="MW138" s="160">
        <v>1</v>
      </c>
      <c r="MX138" s="161">
        <v>0</v>
      </c>
      <c r="MY138" s="159">
        <v>1</v>
      </c>
      <c r="MZ138" s="159">
        <v>484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8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60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60"/>
      <c r="CJ139" s="158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60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60"/>
      <c r="DZ139" s="158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6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>
        <v>3</v>
      </c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459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2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2</v>
      </c>
      <c r="GR140" s="155"/>
      <c r="GS140" s="155"/>
      <c r="GT140" s="155"/>
      <c r="GU140" s="155"/>
      <c r="GV140" s="155">
        <v>10</v>
      </c>
      <c r="GW140" s="155"/>
      <c r="GX140" s="155"/>
      <c r="GY140" s="155"/>
      <c r="GZ140" s="155"/>
      <c r="HA140" s="155">
        <v>114</v>
      </c>
      <c r="HB140" s="155"/>
      <c r="HC140" s="155"/>
      <c r="HD140" s="155"/>
      <c r="HE140" s="155"/>
      <c r="HF140" s="156">
        <v>13</v>
      </c>
      <c r="HG140" s="154"/>
      <c r="HH140" s="155"/>
      <c r="HI140" s="155"/>
      <c r="HJ140" s="155">
        <v>0</v>
      </c>
      <c r="HK140" s="155">
        <v>8</v>
      </c>
      <c r="HL140" s="155">
        <v>107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8</v>
      </c>
      <c r="IF140" s="155">
        <v>29</v>
      </c>
      <c r="IG140" s="155">
        <v>258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2</v>
      </c>
      <c r="JT140" s="155">
        <v>11</v>
      </c>
      <c r="JU140" s="155"/>
      <c r="JV140" s="155"/>
      <c r="JW140" s="155"/>
      <c r="JX140" s="155"/>
      <c r="JY140" s="155">
        <v>1</v>
      </c>
      <c r="JZ140" s="155">
        <v>35</v>
      </c>
      <c r="KA140" s="155"/>
      <c r="KB140" s="155"/>
      <c r="KC140" s="155"/>
      <c r="KD140" s="461"/>
      <c r="KE140" s="155">
        <v>1</v>
      </c>
      <c r="KF140" s="155">
        <v>34</v>
      </c>
      <c r="KG140" s="155"/>
      <c r="KH140" s="155">
        <v>1</v>
      </c>
      <c r="KI140" s="156">
        <v>25</v>
      </c>
      <c r="KJ140" s="154">
        <v>2</v>
      </c>
      <c r="KK140" s="155">
        <v>20</v>
      </c>
      <c r="KL140" s="155">
        <v>196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>
        <v>1</v>
      </c>
      <c r="LF140" s="155">
        <v>30</v>
      </c>
      <c r="LG140" s="156">
        <v>155</v>
      </c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7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2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130</v>
      </c>
      <c r="HB143" s="461"/>
      <c r="HC143" s="461"/>
      <c r="HD143" s="461"/>
      <c r="HE143" s="461"/>
      <c r="HF143" s="462">
        <v>6</v>
      </c>
      <c r="HG143" s="154"/>
      <c r="HH143" s="155"/>
      <c r="HI143" s="155"/>
      <c r="HJ143" s="155"/>
      <c r="HK143" s="155">
        <v>22</v>
      </c>
      <c r="HL143" s="155">
        <v>131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28</v>
      </c>
      <c r="IG143" s="155">
        <v>80</v>
      </c>
      <c r="IH143" s="155"/>
      <c r="II143" s="155">
        <v>32</v>
      </c>
      <c r="IJ143" s="155">
        <v>110</v>
      </c>
      <c r="IK143" s="155"/>
      <c r="IL143" s="155">
        <v>4</v>
      </c>
      <c r="IM143" s="155">
        <v>51</v>
      </c>
      <c r="IN143" s="155"/>
      <c r="IO143" s="155">
        <v>36</v>
      </c>
      <c r="IP143" s="155">
        <v>134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117</v>
      </c>
      <c r="JF143" s="155"/>
      <c r="JG143" s="155">
        <v>0</v>
      </c>
      <c r="JH143" s="155">
        <v>6</v>
      </c>
      <c r="JI143" s="155"/>
      <c r="JJ143" s="155">
        <v>0</v>
      </c>
      <c r="JK143" s="156">
        <v>5</v>
      </c>
      <c r="JL143" s="154"/>
      <c r="JM143" s="155">
        <v>12</v>
      </c>
      <c r="JN143" s="155">
        <v>37</v>
      </c>
      <c r="JO143" s="155"/>
      <c r="JP143" s="155">
        <v>0</v>
      </c>
      <c r="JQ143" s="155">
        <v>0</v>
      </c>
      <c r="JR143" s="155"/>
      <c r="JS143" s="155">
        <v>2</v>
      </c>
      <c r="JT143" s="155">
        <v>16</v>
      </c>
      <c r="JU143" s="155"/>
      <c r="JV143" s="155"/>
      <c r="JW143" s="155"/>
      <c r="JX143" s="155"/>
      <c r="JY143" s="155">
        <v>0</v>
      </c>
      <c r="JZ143" s="155">
        <v>36</v>
      </c>
      <c r="KA143" s="155"/>
      <c r="KB143" s="155"/>
      <c r="KC143" s="155"/>
      <c r="KD143" s="155"/>
      <c r="KE143" s="155">
        <v>0</v>
      </c>
      <c r="KF143" s="155">
        <v>36</v>
      </c>
      <c r="KG143" s="155"/>
      <c r="KH143" s="155">
        <v>0</v>
      </c>
      <c r="KI143" s="156">
        <v>54</v>
      </c>
      <c r="KJ143" s="154"/>
      <c r="KK143" s="155">
        <v>30</v>
      </c>
      <c r="KL143" s="155">
        <v>220</v>
      </c>
      <c r="KM143" s="155"/>
      <c r="KN143" s="155">
        <v>13</v>
      </c>
      <c r="KO143" s="155">
        <v>0</v>
      </c>
      <c r="KP143" s="155"/>
      <c r="KQ143" s="155">
        <v>0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15</v>
      </c>
      <c r="LG143" s="156">
        <v>94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25</v>
      </c>
      <c r="MW143" s="156">
        <v>13</v>
      </c>
      <c r="MX143" s="463"/>
      <c r="MY143" s="461">
        <v>146</v>
      </c>
      <c r="MZ143" s="461">
        <v>798</v>
      </c>
      <c r="NA143" s="461"/>
      <c r="NB143" s="155"/>
      <c r="NC143" s="155"/>
      <c r="ND143" s="155"/>
      <c r="NE143" s="155"/>
      <c r="NF143" s="155"/>
      <c r="NG143" s="155"/>
      <c r="NH143" s="155">
        <v>51</v>
      </c>
      <c r="NI143" s="155">
        <v>6</v>
      </c>
      <c r="NJ143" s="155"/>
      <c r="NK143" s="155">
        <v>75</v>
      </c>
      <c r="NL143" s="155">
        <v>8</v>
      </c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>
        <v>1</v>
      </c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/>
      <c r="MZ144" s="159">
        <v>313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>
        <v>1</v>
      </c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406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30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>
        <v>0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5</v>
      </c>
      <c r="MX146" s="161"/>
      <c r="MY146" s="159"/>
      <c r="MZ146" s="159">
        <v>100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9</v>
      </c>
      <c r="NJ146" s="159"/>
      <c r="NK146" s="159"/>
      <c r="NL146" s="159">
        <v>15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8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8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8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8</v>
      </c>
      <c r="FQ147" s="155">
        <v>8</v>
      </c>
      <c r="FR147" s="155"/>
      <c r="FS147" s="155"/>
      <c r="FT147" s="156"/>
      <c r="FU147" s="154">
        <v>8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6</v>
      </c>
      <c r="GR147" s="155"/>
      <c r="GS147" s="155"/>
      <c r="GT147" s="155"/>
      <c r="GU147" s="155"/>
      <c r="GV147" s="155">
        <v>17</v>
      </c>
      <c r="GW147" s="155"/>
      <c r="GX147" s="155"/>
      <c r="GY147" s="155"/>
      <c r="GZ147" s="155"/>
      <c r="HA147" s="155">
        <v>45</v>
      </c>
      <c r="HB147" s="155"/>
      <c r="HC147" s="155"/>
      <c r="HD147" s="155"/>
      <c r="HE147" s="155"/>
      <c r="HF147" s="156">
        <v>7</v>
      </c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5</v>
      </c>
      <c r="MW147" s="156">
        <v>3</v>
      </c>
      <c r="MX147" s="157"/>
      <c r="MY147" s="155"/>
      <c r="MZ147" s="461">
        <v>1010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53</v>
      </c>
      <c r="NL147" s="155">
        <v>106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158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335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60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(Feb!Y150+Feb!AT150)-Feb!DE150</f>
        <v>0</v>
      </c>
      <c r="Z150" s="154">
        <f>(Feb!Z150+Feb!AU150)-Feb!DF150</f>
        <v>0</v>
      </c>
      <c r="AA150" s="154">
        <f>(Feb!AA150+Feb!AV150)-Feb!DG150</f>
        <v>0</v>
      </c>
      <c r="AB150" s="154">
        <f>(Feb!AB150+Feb!AW150)-Feb!DH150</f>
        <v>0</v>
      </c>
      <c r="AC150" s="154">
        <f>(Feb!AC150+Feb!AX150)-Feb!DI150</f>
        <v>0</v>
      </c>
      <c r="AD150" s="154">
        <f>(Feb!AD150+Feb!AY150)-Feb!DJ150</f>
        <v>0</v>
      </c>
      <c r="AE150" s="154">
        <f>(Feb!AE150+Feb!AZ150)-Feb!DK150</f>
        <v>0</v>
      </c>
      <c r="AF150" s="154">
        <f>(Feb!AF150+Feb!BA150)-Feb!DL150</f>
        <v>0</v>
      </c>
      <c r="AG150" s="154">
        <f>(Feb!AG150+Feb!BB150)-Feb!DM150</f>
        <v>0</v>
      </c>
      <c r="AH150" s="154">
        <f>(Feb!AH150+Feb!BC150)-Feb!DN150</f>
        <v>0</v>
      </c>
      <c r="AI150" s="154">
        <f>(Feb!AI150+Feb!BD150)-Feb!DO150</f>
        <v>0</v>
      </c>
      <c r="AJ150" s="154">
        <f>(Feb!AJ150+Feb!BE150)-Feb!DP150</f>
        <v>0</v>
      </c>
      <c r="AK150" s="154">
        <f>(Feb!AK150+Feb!BF150)-Feb!DQ150</f>
        <v>0</v>
      </c>
      <c r="AL150" s="154">
        <f>(Feb!AL150+Feb!BG150)-Feb!DR150</f>
        <v>0</v>
      </c>
      <c r="AM150" s="154">
        <f>(Feb!AM150+Feb!BH150)-Feb!DS150</f>
        <v>0</v>
      </c>
      <c r="AN150" s="154">
        <f>(Feb!AN150+Feb!BI150)-Feb!DT150</f>
        <v>0</v>
      </c>
      <c r="AO150" s="154">
        <f>(Feb!AO150+Feb!BJ150)-Feb!DU150</f>
        <v>0</v>
      </c>
      <c r="AP150" s="154">
        <f>(Feb!AP150+Feb!BK150)-Feb!DV150</f>
        <v>0</v>
      </c>
      <c r="AQ150" s="154">
        <f>(Feb!AQ150+Feb!BL150)-Feb!DW150</f>
        <v>0</v>
      </c>
      <c r="AR150" s="154">
        <f>(Feb!AR150+Feb!BM150)-Feb!DX150</f>
        <v>0</v>
      </c>
      <c r="AS150" s="154">
        <f>(Feb!AS150+Feb!BN150)-Feb!DY150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267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71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16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9</v>
      </c>
      <c r="O151" s="159">
        <f t="shared" si="90"/>
        <v>0</v>
      </c>
      <c r="P151" s="159">
        <f t="shared" si="90"/>
        <v>1</v>
      </c>
      <c r="Q151" s="159">
        <f t="shared" si="90"/>
        <v>2</v>
      </c>
      <c r="R151" s="159">
        <f t="shared" si="90"/>
        <v>2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16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9</v>
      </c>
      <c r="AH151" s="159">
        <f t="shared" si="90"/>
        <v>12</v>
      </c>
      <c r="AI151" s="159">
        <f t="shared" si="90"/>
        <v>9</v>
      </c>
      <c r="AJ151" s="159">
        <f t="shared" si="90"/>
        <v>0</v>
      </c>
      <c r="AK151" s="159">
        <f t="shared" si="90"/>
        <v>0</v>
      </c>
      <c r="AL151" s="159">
        <f t="shared" si="90"/>
        <v>2</v>
      </c>
      <c r="AM151" s="159">
        <f t="shared" si="90"/>
        <v>1</v>
      </c>
      <c r="AN151" s="159">
        <f t="shared" si="90"/>
        <v>0</v>
      </c>
      <c r="AO151" s="159">
        <f t="shared" si="90"/>
        <v>1</v>
      </c>
      <c r="AP151" s="159">
        <f t="shared" si="90"/>
        <v>5</v>
      </c>
      <c r="AQ151" s="159">
        <f t="shared" si="90"/>
        <v>14</v>
      </c>
      <c r="AR151" s="159">
        <f t="shared" si="90"/>
        <v>6</v>
      </c>
      <c r="AS151" s="159">
        <f t="shared" si="90"/>
        <v>0</v>
      </c>
      <c r="AT151" s="159">
        <f t="shared" si="90"/>
        <v>87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29</v>
      </c>
      <c r="BC151" s="159">
        <f t="shared" si="90"/>
        <v>98</v>
      </c>
      <c r="BD151" s="159">
        <f t="shared" si="90"/>
        <v>60</v>
      </c>
      <c r="BE151" s="159">
        <f t="shared" si="90"/>
        <v>12</v>
      </c>
      <c r="BF151" s="159">
        <f t="shared" si="90"/>
        <v>13</v>
      </c>
      <c r="BG151" s="159">
        <f t="shared" si="90"/>
        <v>7</v>
      </c>
      <c r="BH151" s="159">
        <f t="shared" si="90"/>
        <v>6</v>
      </c>
      <c r="BI151" s="159">
        <f t="shared" si="90"/>
        <v>39</v>
      </c>
      <c r="BJ151" s="159">
        <f t="shared" si="90"/>
        <v>52</v>
      </c>
      <c r="BK151" s="159">
        <f t="shared" si="90"/>
        <v>43</v>
      </c>
      <c r="BL151" s="159">
        <f t="shared" si="90"/>
        <v>197</v>
      </c>
      <c r="BM151" s="159">
        <f t="shared" si="90"/>
        <v>54</v>
      </c>
      <c r="BN151" s="159">
        <f t="shared" si="90"/>
        <v>1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88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29</v>
      </c>
      <c r="DN151" s="159">
        <f t="shared" si="91"/>
        <v>104</v>
      </c>
      <c r="DO151" s="159">
        <f t="shared" si="91"/>
        <v>66</v>
      </c>
      <c r="DP151" s="159">
        <f t="shared" si="91"/>
        <v>12</v>
      </c>
      <c r="DQ151" s="159">
        <f t="shared" si="91"/>
        <v>13</v>
      </c>
      <c r="DR151" s="159">
        <f t="shared" si="91"/>
        <v>9</v>
      </c>
      <c r="DS151" s="159">
        <f t="shared" si="91"/>
        <v>5</v>
      </c>
      <c r="DT151" s="159">
        <f t="shared" si="91"/>
        <v>36</v>
      </c>
      <c r="DU151" s="159">
        <f t="shared" si="91"/>
        <v>50</v>
      </c>
      <c r="DV151" s="159">
        <f t="shared" si="91"/>
        <v>43</v>
      </c>
      <c r="DW151" s="159">
        <f t="shared" si="91"/>
        <v>196</v>
      </c>
      <c r="DX151" s="159">
        <f t="shared" si="91"/>
        <v>53</v>
      </c>
      <c r="DY151" s="159">
        <f t="shared" si="91"/>
        <v>1</v>
      </c>
      <c r="DZ151" s="159">
        <f t="shared" si="91"/>
        <v>442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35</v>
      </c>
      <c r="EH151" s="159">
        <f t="shared" si="92"/>
        <v>257</v>
      </c>
      <c r="EI151" s="159">
        <f t="shared" si="92"/>
        <v>308</v>
      </c>
      <c r="EJ151" s="159">
        <f t="shared" si="92"/>
        <v>255</v>
      </c>
      <c r="EK151" s="159">
        <f t="shared" si="92"/>
        <v>23</v>
      </c>
      <c r="EL151" s="159">
        <f t="shared" si="92"/>
        <v>13</v>
      </c>
      <c r="EM151" s="159">
        <f t="shared" si="92"/>
        <v>37</v>
      </c>
      <c r="EN151" s="159">
        <f t="shared" si="92"/>
        <v>45</v>
      </c>
      <c r="EO151" s="159">
        <f t="shared" si="92"/>
        <v>84</v>
      </c>
      <c r="EP151" s="159">
        <f t="shared" si="92"/>
        <v>177</v>
      </c>
      <c r="EQ151" s="159">
        <f t="shared" si="92"/>
        <v>240</v>
      </c>
      <c r="ER151" s="159">
        <f t="shared" si="92"/>
        <v>496</v>
      </c>
      <c r="ES151" s="159">
        <f t="shared" si="92"/>
        <v>115</v>
      </c>
      <c r="ET151" s="159">
        <f t="shared" si="92"/>
        <v>3</v>
      </c>
      <c r="EU151" s="159">
        <f t="shared" si="92"/>
        <v>496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279</v>
      </c>
      <c r="FF151" s="159">
        <f t="shared" si="92"/>
        <v>0</v>
      </c>
      <c r="FG151" s="159">
        <f t="shared" si="92"/>
        <v>31</v>
      </c>
      <c r="FH151" s="159">
        <f t="shared" si="92"/>
        <v>62</v>
      </c>
      <c r="FI151" s="159">
        <f t="shared" si="92"/>
        <v>62</v>
      </c>
      <c r="FJ151" s="159">
        <f t="shared" si="92"/>
        <v>93</v>
      </c>
      <c r="FK151" s="159">
        <f t="shared" si="92"/>
        <v>248</v>
      </c>
      <c r="FL151" s="159">
        <f t="shared" si="92"/>
        <v>248</v>
      </c>
      <c r="FM151" s="159">
        <f t="shared" si="92"/>
        <v>620</v>
      </c>
      <c r="FN151" s="159">
        <f t="shared" si="92"/>
        <v>279</v>
      </c>
      <c r="FO151" s="159">
        <f t="shared" si="92"/>
        <v>31</v>
      </c>
      <c r="FP151" s="159">
        <f t="shared" si="92"/>
        <v>151</v>
      </c>
      <c r="FQ151" s="159">
        <f t="shared" si="92"/>
        <v>153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697</v>
      </c>
      <c r="FV151" s="159">
        <f t="shared" si="92"/>
        <v>3</v>
      </c>
      <c r="FW151" s="159">
        <f t="shared" si="92"/>
        <v>2</v>
      </c>
      <c r="FX151" s="159">
        <f t="shared" si="92"/>
        <v>9</v>
      </c>
      <c r="FY151" s="159">
        <f t="shared" si="92"/>
        <v>100</v>
      </c>
      <c r="FZ151" s="159">
        <f t="shared" si="92"/>
        <v>20</v>
      </c>
      <c r="GA151" s="159">
        <f t="shared" si="92"/>
        <v>0</v>
      </c>
      <c r="GB151" s="159">
        <f t="shared" si="92"/>
        <v>3</v>
      </c>
      <c r="GC151" s="159">
        <f t="shared" si="92"/>
        <v>15</v>
      </c>
      <c r="GD151" s="159">
        <f t="shared" si="92"/>
        <v>6</v>
      </c>
      <c r="GE151" s="159">
        <f t="shared" si="92"/>
        <v>11</v>
      </c>
      <c r="GF151" s="159">
        <f t="shared" si="92"/>
        <v>57</v>
      </c>
      <c r="GG151" s="159">
        <f t="shared" si="92"/>
        <v>7</v>
      </c>
      <c r="GH151" s="159">
        <f t="shared" si="92"/>
        <v>59</v>
      </c>
      <c r="GI151" s="159">
        <f t="shared" si="92"/>
        <v>18</v>
      </c>
      <c r="GJ151" s="159">
        <f t="shared" si="92"/>
        <v>24</v>
      </c>
      <c r="GK151" s="159">
        <f t="shared" si="92"/>
        <v>13</v>
      </c>
      <c r="GL151" s="159">
        <f t="shared" si="92"/>
        <v>5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66</v>
      </c>
      <c r="GR151" s="159">
        <f t="shared" si="93"/>
        <v>16</v>
      </c>
      <c r="GS151" s="159">
        <f t="shared" si="93"/>
        <v>3</v>
      </c>
      <c r="GT151" s="159">
        <f t="shared" si="93"/>
        <v>6</v>
      </c>
      <c r="GU151" s="159">
        <f t="shared" si="93"/>
        <v>177</v>
      </c>
      <c r="GV151" s="159">
        <f t="shared" si="93"/>
        <v>17</v>
      </c>
      <c r="GW151" s="159">
        <f t="shared" si="93"/>
        <v>595</v>
      </c>
      <c r="GX151" s="159">
        <f t="shared" si="93"/>
        <v>375</v>
      </c>
      <c r="GY151" s="159">
        <f t="shared" si="93"/>
        <v>237</v>
      </c>
      <c r="GZ151" s="159">
        <f t="shared" si="93"/>
        <v>140</v>
      </c>
      <c r="HA151" s="159">
        <f t="shared" si="93"/>
        <v>61</v>
      </c>
      <c r="HB151" s="159" t="e">
        <f t="shared" si="93"/>
        <v>#VALUE!</v>
      </c>
      <c r="HC151" s="159">
        <f t="shared" si="93"/>
        <v>20</v>
      </c>
      <c r="HD151" s="159">
        <f t="shared" si="93"/>
        <v>224</v>
      </c>
      <c r="HE151" s="159">
        <f t="shared" si="93"/>
        <v>10</v>
      </c>
      <c r="HF151" s="159">
        <f t="shared" si="93"/>
        <v>8</v>
      </c>
      <c r="HG151" s="159">
        <f t="shared" si="93"/>
        <v>48</v>
      </c>
      <c r="HH151" s="159">
        <f t="shared" si="93"/>
        <v>12</v>
      </c>
      <c r="HI151" s="159">
        <f t="shared" si="93"/>
        <v>477</v>
      </c>
      <c r="HJ151" s="159">
        <f t="shared" si="93"/>
        <v>900</v>
      </c>
      <c r="HK151" s="159">
        <f t="shared" si="93"/>
        <v>720</v>
      </c>
      <c r="HL151" s="159">
        <f t="shared" si="93"/>
        <v>997</v>
      </c>
      <c r="HM151" s="159">
        <f t="shared" si="93"/>
        <v>345</v>
      </c>
      <c r="HN151" s="159">
        <f t="shared" si="93"/>
        <v>631</v>
      </c>
      <c r="HO151" s="159">
        <f t="shared" si="93"/>
        <v>607</v>
      </c>
      <c r="HP151" s="159">
        <f t="shared" si="93"/>
        <v>530</v>
      </c>
      <c r="HQ151" s="159">
        <f t="shared" si="93"/>
        <v>332</v>
      </c>
      <c r="HR151" s="159">
        <f t="shared" si="93"/>
        <v>617</v>
      </c>
      <c r="HS151" s="159">
        <f t="shared" si="93"/>
        <v>380</v>
      </c>
      <c r="HT151" s="159">
        <f t="shared" si="93"/>
        <v>416</v>
      </c>
      <c r="HU151" s="159">
        <f t="shared" si="93"/>
        <v>691</v>
      </c>
      <c r="HV151" s="159">
        <f t="shared" si="93"/>
        <v>178</v>
      </c>
      <c r="HW151" s="159">
        <f t="shared" si="93"/>
        <v>130</v>
      </c>
      <c r="HX151" s="159">
        <f t="shared" si="93"/>
        <v>275</v>
      </c>
      <c r="HY151" s="159">
        <f t="shared" si="93"/>
        <v>48</v>
      </c>
      <c r="HZ151" s="159">
        <f t="shared" si="93"/>
        <v>11</v>
      </c>
      <c r="IA151" s="159">
        <f t="shared" si="93"/>
        <v>507</v>
      </c>
      <c r="IB151" s="159">
        <f t="shared" si="93"/>
        <v>4260</v>
      </c>
      <c r="IC151" s="159">
        <f t="shared" si="93"/>
        <v>1766</v>
      </c>
      <c r="ID151" s="159">
        <f t="shared" si="93"/>
        <v>2459</v>
      </c>
      <c r="IE151" s="159">
        <f t="shared" si="93"/>
        <v>1362</v>
      </c>
      <c r="IF151" s="159">
        <f t="shared" si="93"/>
        <v>1884</v>
      </c>
      <c r="IG151" s="159">
        <f t="shared" si="93"/>
        <v>2435</v>
      </c>
      <c r="IH151" s="159">
        <f t="shared" si="93"/>
        <v>529</v>
      </c>
      <c r="II151" s="159">
        <f t="shared" si="93"/>
        <v>982</v>
      </c>
      <c r="IJ151" s="159">
        <f t="shared" si="93"/>
        <v>1477</v>
      </c>
      <c r="IK151" s="159">
        <f t="shared" si="93"/>
        <v>0</v>
      </c>
      <c r="IL151" s="159">
        <f t="shared" si="93"/>
        <v>0</v>
      </c>
      <c r="IM151" s="159">
        <f t="shared" si="93"/>
        <v>137</v>
      </c>
      <c r="IN151" s="159">
        <f t="shared" si="93"/>
        <v>608</v>
      </c>
      <c r="IO151" s="159">
        <f t="shared" si="93"/>
        <v>1652</v>
      </c>
      <c r="IP151" s="159">
        <f t="shared" si="93"/>
        <v>1361</v>
      </c>
      <c r="IQ151" s="159">
        <f t="shared" si="93"/>
        <v>15</v>
      </c>
      <c r="IR151" s="159">
        <f t="shared" si="93"/>
        <v>13</v>
      </c>
      <c r="IS151" s="159">
        <f t="shared" si="93"/>
        <v>21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472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39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68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41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29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24</v>
      </c>
      <c r="JY151" s="159">
        <f t="shared" si="94"/>
        <v>157</v>
      </c>
      <c r="JZ151" s="159">
        <f t="shared" si="94"/>
        <v>140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272</v>
      </c>
      <c r="KG151" s="159">
        <f t="shared" si="94"/>
        <v>242</v>
      </c>
      <c r="KH151" s="159">
        <f t="shared" si="94"/>
        <v>169</v>
      </c>
      <c r="KI151" s="159">
        <f t="shared" si="94"/>
        <v>352</v>
      </c>
      <c r="KJ151" s="159">
        <f t="shared" si="94"/>
        <v>11</v>
      </c>
      <c r="KK151" s="159">
        <f t="shared" si="94"/>
        <v>46</v>
      </c>
      <c r="KL151" s="159">
        <f t="shared" si="94"/>
        <v>213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131</v>
      </c>
      <c r="LO151" s="159">
        <f t="shared" si="95"/>
        <v>265</v>
      </c>
      <c r="LP151" s="159">
        <f t="shared" si="95"/>
        <v>244</v>
      </c>
      <c r="LQ151" s="159">
        <f t="shared" si="95"/>
        <v>122</v>
      </c>
      <c r="LR151" s="159">
        <f t="shared" si="95"/>
        <v>164</v>
      </c>
      <c r="LS151" s="159">
        <f t="shared" si="95"/>
        <v>1166</v>
      </c>
      <c r="LT151" s="159">
        <f t="shared" si="95"/>
        <v>44</v>
      </c>
      <c r="LU151" s="159">
        <f t="shared" si="95"/>
        <v>71</v>
      </c>
      <c r="LV151" s="159">
        <f t="shared" si="95"/>
        <v>68</v>
      </c>
      <c r="LW151" s="159">
        <f t="shared" si="95"/>
        <v>0</v>
      </c>
      <c r="LX151" s="159">
        <f t="shared" si="95"/>
        <v>0</v>
      </c>
      <c r="LY151" s="159">
        <f t="shared" si="95"/>
        <v>32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96</v>
      </c>
      <c r="MF151" s="159">
        <f t="shared" si="95"/>
        <v>0</v>
      </c>
      <c r="MG151" s="159">
        <f t="shared" si="95"/>
        <v>0</v>
      </c>
      <c r="MH151" s="159">
        <f t="shared" si="95"/>
        <v>271</v>
      </c>
      <c r="MI151" s="159">
        <f t="shared" si="95"/>
        <v>0</v>
      </c>
      <c r="MJ151" s="159">
        <f t="shared" si="95"/>
        <v>0</v>
      </c>
      <c r="MK151" s="159">
        <f t="shared" si="95"/>
        <v>32</v>
      </c>
      <c r="ML151" s="159">
        <f t="shared" si="95"/>
        <v>0</v>
      </c>
      <c r="MM151" s="159">
        <f t="shared" si="95"/>
        <v>0</v>
      </c>
      <c r="MN151" s="159">
        <f t="shared" si="95"/>
        <v>43</v>
      </c>
      <c r="MO151" s="159">
        <f t="shared" si="95"/>
        <v>5134</v>
      </c>
      <c r="MP151" s="159">
        <f t="shared" si="95"/>
        <v>0</v>
      </c>
      <c r="MQ151" s="159">
        <f t="shared" si="95"/>
        <v>0</v>
      </c>
      <c r="MR151" s="159">
        <f t="shared" si="95"/>
        <v>3540</v>
      </c>
      <c r="MS151" s="159">
        <f t="shared" si="95"/>
        <v>1417</v>
      </c>
      <c r="MT151" s="159">
        <f t="shared" si="95"/>
        <v>2124</v>
      </c>
      <c r="MU151" s="159">
        <f t="shared" si="95"/>
        <v>10509</v>
      </c>
      <c r="MV151" s="159">
        <f t="shared" si="95"/>
        <v>1353</v>
      </c>
      <c r="MW151" s="159">
        <f t="shared" si="95"/>
        <v>1530</v>
      </c>
      <c r="MX151" s="159" t="e">
        <f t="shared" si="95"/>
        <v>#VALUE!</v>
      </c>
      <c r="MY151" s="159">
        <f t="shared" si="95"/>
        <v>3538</v>
      </c>
      <c r="MZ151" s="159">
        <f t="shared" si="95"/>
        <v>10274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1002</v>
      </c>
      <c r="NH151" s="159">
        <f t="shared" si="95"/>
        <v>1117</v>
      </c>
      <c r="NI151" s="159">
        <f t="shared" si="95"/>
        <v>81</v>
      </c>
      <c r="NJ151" s="159">
        <f t="shared" si="95"/>
        <v>6615</v>
      </c>
      <c r="NK151" s="159">
        <f t="shared" si="95"/>
        <v>1914</v>
      </c>
      <c r="NL151" s="159">
        <f t="shared" si="95"/>
        <v>663</v>
      </c>
      <c r="NM151" s="159">
        <f t="shared" si="95"/>
        <v>0</v>
      </c>
      <c r="NN151" s="159">
        <f t="shared" si="95"/>
        <v>1</v>
      </c>
      <c r="NO151" s="159">
        <f t="shared" si="95"/>
        <v>14</v>
      </c>
      <c r="NP151" s="159">
        <f t="shared" si="95"/>
        <v>0</v>
      </c>
      <c r="NQ151" s="159">
        <f t="shared" si="95"/>
        <v>0</v>
      </c>
      <c r="NR151" s="159">
        <f t="shared" si="95"/>
        <v>38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2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5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29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4</v>
      </c>
      <c r="HG152" s="159">
        <f t="shared" si="99"/>
        <v>0</v>
      </c>
      <c r="HH152" s="159">
        <f t="shared" si="99"/>
        <v>2</v>
      </c>
      <c r="HI152" s="159">
        <f t="shared" si="99"/>
        <v>60</v>
      </c>
      <c r="HJ152" s="159">
        <f t="shared" si="99"/>
        <v>0</v>
      </c>
      <c r="HK152" s="159">
        <f t="shared" si="99"/>
        <v>6</v>
      </c>
      <c r="HL152" s="159">
        <f t="shared" si="99"/>
        <v>50</v>
      </c>
      <c r="HM152" s="159">
        <f t="shared" si="99"/>
        <v>0</v>
      </c>
      <c r="HN152" s="159">
        <f t="shared" si="99"/>
        <v>0</v>
      </c>
      <c r="HO152" s="159">
        <f t="shared" si="99"/>
        <v>2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50</v>
      </c>
      <c r="IB152" s="159">
        <f t="shared" si="99"/>
        <v>0</v>
      </c>
      <c r="IC152" s="159">
        <f t="shared" si="99"/>
        <v>16</v>
      </c>
      <c r="ID152" s="159">
        <f t="shared" si="99"/>
        <v>63</v>
      </c>
      <c r="IE152" s="159">
        <f t="shared" si="99"/>
        <v>0</v>
      </c>
      <c r="IF152" s="159">
        <f t="shared" si="99"/>
        <v>6</v>
      </c>
      <c r="IG152" s="159">
        <f t="shared" si="99"/>
        <v>119</v>
      </c>
      <c r="IH152" s="159">
        <f t="shared" si="99"/>
        <v>0</v>
      </c>
      <c r="II152" s="159">
        <f t="shared" si="99"/>
        <v>12</v>
      </c>
      <c r="IJ152" s="159">
        <f t="shared" si="99"/>
        <v>100</v>
      </c>
      <c r="IK152" s="159">
        <f t="shared" si="99"/>
        <v>0</v>
      </c>
      <c r="IL152" s="159">
        <f t="shared" si="99"/>
        <v>0</v>
      </c>
      <c r="IM152" s="159">
        <f t="shared" si="99"/>
        <v>12</v>
      </c>
      <c r="IN152" s="159">
        <f t="shared" si="99"/>
        <v>0</v>
      </c>
      <c r="IO152" s="159">
        <f t="shared" si="99"/>
        <v>2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17</v>
      </c>
      <c r="IV152" s="159">
        <f t="shared" si="99"/>
        <v>82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22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2</v>
      </c>
      <c r="JL152" s="159">
        <f t="shared" si="100"/>
        <v>0</v>
      </c>
      <c r="JM152" s="159">
        <f t="shared" si="100"/>
        <v>10</v>
      </c>
      <c r="JN152" s="159">
        <f t="shared" si="100"/>
        <v>35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12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12</v>
      </c>
      <c r="KG152" s="159">
        <f t="shared" si="100"/>
        <v>0</v>
      </c>
      <c r="KH152" s="159">
        <f t="shared" si="100"/>
        <v>0</v>
      </c>
      <c r="KI152" s="159">
        <f t="shared" si="100"/>
        <v>12</v>
      </c>
      <c r="KJ152" s="159">
        <f t="shared" si="100"/>
        <v>0</v>
      </c>
      <c r="KK152" s="159">
        <f t="shared" si="100"/>
        <v>3</v>
      </c>
      <c r="KL152" s="159">
        <f t="shared" si="100"/>
        <v>30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3</v>
      </c>
      <c r="KR152" s="159">
        <f t="shared" si="100"/>
        <v>95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15</v>
      </c>
      <c r="LG152" s="159">
        <f t="shared" si="100"/>
        <v>110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970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20</v>
      </c>
      <c r="NI152" s="159">
        <f t="shared" si="101"/>
        <v>0</v>
      </c>
      <c r="NJ152" s="159">
        <f t="shared" si="101"/>
        <v>0</v>
      </c>
      <c r="NK152" s="159">
        <f t="shared" si="101"/>
        <v>74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4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35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13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37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12</v>
      </c>
      <c r="DX153" s="159">
        <f t="shared" si="103"/>
        <v>0</v>
      </c>
      <c r="DY153" s="159">
        <f t="shared" si="103"/>
        <v>0</v>
      </c>
      <c r="DZ153" s="159">
        <f t="shared" si="103"/>
        <v>77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15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13</v>
      </c>
      <c r="FQ153" s="159">
        <f t="shared" si="104"/>
        <v>13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49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11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6</v>
      </c>
      <c r="GV153" s="159">
        <f t="shared" si="105"/>
        <v>81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1</v>
      </c>
      <c r="HA153" s="159">
        <f t="shared" si="105"/>
        <v>134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111</v>
      </c>
      <c r="HG153" s="159">
        <f t="shared" si="105"/>
        <v>30</v>
      </c>
      <c r="HH153" s="159">
        <f t="shared" si="105"/>
        <v>96</v>
      </c>
      <c r="HI153" s="159">
        <f t="shared" si="105"/>
        <v>163</v>
      </c>
      <c r="HJ153" s="159">
        <f t="shared" si="105"/>
        <v>60</v>
      </c>
      <c r="HK153" s="159">
        <f t="shared" si="105"/>
        <v>96</v>
      </c>
      <c r="HL153" s="159">
        <f t="shared" si="105"/>
        <v>215</v>
      </c>
      <c r="HM153" s="159">
        <f t="shared" si="105"/>
        <v>32</v>
      </c>
      <c r="HN153" s="159">
        <f t="shared" si="105"/>
        <v>80</v>
      </c>
      <c r="HO153" s="159">
        <f t="shared" si="105"/>
        <v>105</v>
      </c>
      <c r="HP153" s="159">
        <f t="shared" si="105"/>
        <v>0</v>
      </c>
      <c r="HQ153" s="159">
        <f t="shared" si="105"/>
        <v>20</v>
      </c>
      <c r="HR153" s="159">
        <f t="shared" si="105"/>
        <v>39</v>
      </c>
      <c r="HS153" s="159">
        <f t="shared" si="105"/>
        <v>0</v>
      </c>
      <c r="HT153" s="159">
        <f t="shared" si="105"/>
        <v>36</v>
      </c>
      <c r="HU153" s="159">
        <f t="shared" si="105"/>
        <v>60</v>
      </c>
      <c r="HV153" s="159">
        <f t="shared" si="105"/>
        <v>0</v>
      </c>
      <c r="HW153" s="159">
        <f t="shared" si="105"/>
        <v>20</v>
      </c>
      <c r="HX153" s="159">
        <f t="shared" si="105"/>
        <v>42</v>
      </c>
      <c r="HY153" s="159">
        <f t="shared" si="105"/>
        <v>96</v>
      </c>
      <c r="HZ153" s="159">
        <f t="shared" si="105"/>
        <v>90</v>
      </c>
      <c r="IA153" s="159">
        <f t="shared" si="105"/>
        <v>109</v>
      </c>
      <c r="IB153" s="159">
        <f t="shared" si="105"/>
        <v>13</v>
      </c>
      <c r="IC153" s="159">
        <f t="shared" si="105"/>
        <v>96</v>
      </c>
      <c r="ID153" s="159">
        <f t="shared" si="105"/>
        <v>127</v>
      </c>
      <c r="IE153" s="159">
        <f t="shared" si="105"/>
        <v>60</v>
      </c>
      <c r="IF153" s="159">
        <f t="shared" si="105"/>
        <v>152</v>
      </c>
      <c r="IG153" s="159">
        <f t="shared" si="105"/>
        <v>284</v>
      </c>
      <c r="IH153" s="159">
        <f t="shared" si="105"/>
        <v>96</v>
      </c>
      <c r="II153" s="159">
        <f t="shared" si="105"/>
        <v>135</v>
      </c>
      <c r="IJ153" s="159">
        <f t="shared" si="105"/>
        <v>254</v>
      </c>
      <c r="IK153" s="159">
        <f t="shared" si="105"/>
        <v>0</v>
      </c>
      <c r="IL153" s="159">
        <f t="shared" si="105"/>
        <v>0</v>
      </c>
      <c r="IM153" s="159">
        <f t="shared" si="105"/>
        <v>7</v>
      </c>
      <c r="IN153" s="159">
        <f t="shared" si="105"/>
        <v>0</v>
      </c>
      <c r="IO153" s="159">
        <f t="shared" si="105"/>
        <v>25</v>
      </c>
      <c r="IP153" s="159">
        <f t="shared" si="105"/>
        <v>17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149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403</v>
      </c>
      <c r="JF153" s="159">
        <f t="shared" si="106"/>
        <v>0</v>
      </c>
      <c r="JG153" s="159">
        <f t="shared" si="106"/>
        <v>30</v>
      </c>
      <c r="JH153" s="159">
        <f t="shared" si="106"/>
        <v>33</v>
      </c>
      <c r="JI153" s="159">
        <f t="shared" si="106"/>
        <v>0</v>
      </c>
      <c r="JJ153" s="159">
        <f t="shared" si="106"/>
        <v>96</v>
      </c>
      <c r="JK153" s="159">
        <f t="shared" si="106"/>
        <v>106</v>
      </c>
      <c r="JL153" s="159">
        <f t="shared" si="106"/>
        <v>0</v>
      </c>
      <c r="JM153" s="159">
        <f t="shared" si="106"/>
        <v>118</v>
      </c>
      <c r="JN153" s="159">
        <f t="shared" si="106"/>
        <v>125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9</v>
      </c>
      <c r="JU153" s="159">
        <f t="shared" si="106"/>
        <v>0</v>
      </c>
      <c r="JV153" s="159">
        <f t="shared" si="106"/>
        <v>20</v>
      </c>
      <c r="JW153" s="159">
        <f t="shared" si="106"/>
        <v>158</v>
      </c>
      <c r="JX153" s="159">
        <f t="shared" si="106"/>
        <v>0</v>
      </c>
      <c r="JY153" s="159">
        <f t="shared" si="106"/>
        <v>22</v>
      </c>
      <c r="JZ153" s="159">
        <f t="shared" si="106"/>
        <v>111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50</v>
      </c>
      <c r="KF153" s="159">
        <f t="shared" si="106"/>
        <v>113</v>
      </c>
      <c r="KG153" s="159">
        <f t="shared" si="106"/>
        <v>55</v>
      </c>
      <c r="KH153" s="159">
        <f t="shared" si="106"/>
        <v>126</v>
      </c>
      <c r="KI153" s="159">
        <f t="shared" si="106"/>
        <v>156</v>
      </c>
      <c r="KJ153" s="159">
        <f t="shared" si="106"/>
        <v>53</v>
      </c>
      <c r="KK153" s="159">
        <f t="shared" si="106"/>
        <v>60</v>
      </c>
      <c r="KL153" s="159">
        <f t="shared" si="106"/>
        <v>130</v>
      </c>
      <c r="KM153" s="159">
        <f t="shared" si="106"/>
        <v>0</v>
      </c>
      <c r="KN153" s="159">
        <f t="shared" si="106"/>
        <v>0</v>
      </c>
      <c r="KO153" s="159">
        <f t="shared" si="106"/>
        <v>72</v>
      </c>
      <c r="KP153" s="159">
        <f t="shared" si="106"/>
        <v>66</v>
      </c>
      <c r="KQ153" s="159">
        <f t="shared" si="106"/>
        <v>96</v>
      </c>
      <c r="KR153" s="159">
        <f t="shared" si="106"/>
        <v>293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333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1214</v>
      </c>
      <c r="MW153" s="159">
        <f t="shared" si="107"/>
        <v>512</v>
      </c>
      <c r="MX153" s="159">
        <f t="shared" si="107"/>
        <v>98</v>
      </c>
      <c r="MY153" s="159">
        <f t="shared" si="107"/>
        <v>500</v>
      </c>
      <c r="MZ153" s="159">
        <f t="shared" si="107"/>
        <v>4026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26</v>
      </c>
      <c r="NI153" s="159">
        <f t="shared" si="107"/>
        <v>7</v>
      </c>
      <c r="NJ153" s="159">
        <f t="shared" si="107"/>
        <v>0</v>
      </c>
      <c r="NK153" s="159">
        <f t="shared" si="107"/>
        <v>96</v>
      </c>
      <c r="NL153" s="159">
        <f t="shared" si="107"/>
        <v>250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3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7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7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7</v>
      </c>
      <c r="FQ154" s="159">
        <f t="shared" si="110"/>
        <v>4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7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 t="e">
        <f t="shared" si="110"/>
        <v>#VALUE!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14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19</v>
      </c>
      <c r="GW154" s="159">
        <f t="shared" si="111"/>
        <v>72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72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8</v>
      </c>
      <c r="HG154" s="159">
        <f t="shared" si="111"/>
        <v>5</v>
      </c>
      <c r="HH154" s="159">
        <f t="shared" si="111"/>
        <v>15</v>
      </c>
      <c r="HI154" s="159">
        <f t="shared" si="111"/>
        <v>155</v>
      </c>
      <c r="HJ154" s="159">
        <f t="shared" si="111"/>
        <v>10</v>
      </c>
      <c r="HK154" s="159" t="e">
        <f t="shared" si="111"/>
        <v>#VALUE!</v>
      </c>
      <c r="HL154" s="159" t="e">
        <f t="shared" si="111"/>
        <v>#VALUE!</v>
      </c>
      <c r="HM154" s="159">
        <f t="shared" si="111"/>
        <v>2</v>
      </c>
      <c r="HN154" s="159">
        <f t="shared" si="111"/>
        <v>3</v>
      </c>
      <c r="HO154" s="159">
        <f t="shared" si="111"/>
        <v>42</v>
      </c>
      <c r="HP154" s="159">
        <f t="shared" si="111"/>
        <v>3</v>
      </c>
      <c r="HQ154" s="159">
        <f t="shared" si="111"/>
        <v>5</v>
      </c>
      <c r="HR154" s="159">
        <f t="shared" si="111"/>
        <v>25</v>
      </c>
      <c r="HS154" s="159">
        <f t="shared" si="111"/>
        <v>2</v>
      </c>
      <c r="HT154" s="159">
        <f t="shared" si="111"/>
        <v>5</v>
      </c>
      <c r="HU154" s="159">
        <f t="shared" si="111"/>
        <v>65</v>
      </c>
      <c r="HV154" s="159">
        <f t="shared" si="111"/>
        <v>1</v>
      </c>
      <c r="HW154" s="159">
        <f t="shared" si="111"/>
        <v>3</v>
      </c>
      <c r="HX154" s="159">
        <f t="shared" si="111"/>
        <v>25</v>
      </c>
      <c r="HY154" s="159">
        <f t="shared" si="111"/>
        <v>5</v>
      </c>
      <c r="HZ154" s="159">
        <f t="shared" si="111"/>
        <v>15</v>
      </c>
      <c r="IA154" s="159">
        <f t="shared" si="111"/>
        <v>155</v>
      </c>
      <c r="IB154" s="159">
        <f t="shared" si="111"/>
        <v>2</v>
      </c>
      <c r="IC154" s="159">
        <f t="shared" si="111"/>
        <v>5</v>
      </c>
      <c r="ID154" s="159">
        <f t="shared" si="111"/>
        <v>48</v>
      </c>
      <c r="IE154" s="159">
        <f t="shared" si="111"/>
        <v>35</v>
      </c>
      <c r="IF154" s="159">
        <f t="shared" si="111"/>
        <v>135</v>
      </c>
      <c r="IG154" s="159">
        <f t="shared" si="111"/>
        <v>305</v>
      </c>
      <c r="IH154" s="159">
        <f t="shared" si="111"/>
        <v>35</v>
      </c>
      <c r="II154" s="159">
        <f t="shared" si="111"/>
        <v>104</v>
      </c>
      <c r="IJ154" s="159">
        <f t="shared" si="111"/>
        <v>273</v>
      </c>
      <c r="IK154" s="159">
        <f t="shared" si="111"/>
        <v>1</v>
      </c>
      <c r="IL154" s="159">
        <f t="shared" si="111"/>
        <v>9</v>
      </c>
      <c r="IM154" s="159">
        <f t="shared" si="111"/>
        <v>60</v>
      </c>
      <c r="IN154" s="159">
        <f t="shared" si="111"/>
        <v>5</v>
      </c>
      <c r="IO154" s="159">
        <f t="shared" si="111"/>
        <v>62</v>
      </c>
      <c r="IP154" s="159">
        <f t="shared" si="111"/>
        <v>89</v>
      </c>
      <c r="IQ154" s="159">
        <f t="shared" si="111"/>
        <v>4</v>
      </c>
      <c r="IR154" s="159">
        <f t="shared" si="111"/>
        <v>6</v>
      </c>
      <c r="IS154" s="159">
        <f t="shared" si="111"/>
        <v>18</v>
      </c>
      <c r="IT154" s="159">
        <f t="shared" si="111"/>
        <v>35</v>
      </c>
      <c r="IU154" s="159">
        <f t="shared" si="111"/>
        <v>55</v>
      </c>
      <c r="IV154" s="159">
        <f t="shared" si="111"/>
        <v>205</v>
      </c>
      <c r="IW154" s="159">
        <f t="shared" si="111"/>
        <v>7</v>
      </c>
      <c r="IX154" s="159">
        <f t="shared" si="111"/>
        <v>22</v>
      </c>
      <c r="IY154" s="159">
        <f t="shared" si="111"/>
        <v>158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109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1</v>
      </c>
      <c r="JM154" s="159">
        <f t="shared" si="112"/>
        <v>8</v>
      </c>
      <c r="JN154" s="159">
        <f t="shared" si="112"/>
        <v>20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1</v>
      </c>
      <c r="JS154" s="159">
        <f t="shared" si="112"/>
        <v>5</v>
      </c>
      <c r="JT154" s="159">
        <f t="shared" si="112"/>
        <v>35</v>
      </c>
      <c r="JU154" s="159">
        <f t="shared" si="112"/>
        <v>0</v>
      </c>
      <c r="JV154" s="159">
        <f t="shared" si="112"/>
        <v>0</v>
      </c>
      <c r="JW154" s="159">
        <f t="shared" si="112"/>
        <v>35</v>
      </c>
      <c r="JX154" s="159">
        <f t="shared" si="112"/>
        <v>0</v>
      </c>
      <c r="JY154" s="159">
        <f t="shared" si="112"/>
        <v>3</v>
      </c>
      <c r="JZ154" s="159">
        <f t="shared" si="112"/>
        <v>60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3</v>
      </c>
      <c r="KF154" s="159">
        <f t="shared" si="112"/>
        <v>60</v>
      </c>
      <c r="KG154" s="159">
        <f t="shared" si="112"/>
        <v>0</v>
      </c>
      <c r="KH154" s="159">
        <f t="shared" si="112"/>
        <v>4</v>
      </c>
      <c r="KI154" s="159">
        <f t="shared" si="112"/>
        <v>36</v>
      </c>
      <c r="KJ154" s="159">
        <f t="shared" si="112"/>
        <v>3</v>
      </c>
      <c r="KK154" s="159">
        <f t="shared" si="112"/>
        <v>11</v>
      </c>
      <c r="KL154" s="159">
        <f t="shared" si="112"/>
        <v>248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12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 t="e">
        <f t="shared" si="112"/>
        <v>#VALUE!</v>
      </c>
      <c r="LF154" s="159">
        <f t="shared" si="112"/>
        <v>28</v>
      </c>
      <c r="LG154" s="159">
        <f t="shared" si="112"/>
        <v>94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156</v>
      </c>
      <c r="MQ154" s="159">
        <f t="shared" si="113"/>
        <v>0</v>
      </c>
      <c r="MR154" s="159">
        <f t="shared" si="113"/>
        <v>0</v>
      </c>
      <c r="MS154" s="159">
        <f t="shared" si="113"/>
        <v>361</v>
      </c>
      <c r="MT154" s="159">
        <f t="shared" si="113"/>
        <v>0</v>
      </c>
      <c r="MU154" s="159" t="e">
        <f t="shared" si="113"/>
        <v>#VALUE!</v>
      </c>
      <c r="MV154" s="159">
        <f t="shared" si="113"/>
        <v>434</v>
      </c>
      <c r="MW154" s="159">
        <f t="shared" si="113"/>
        <v>27</v>
      </c>
      <c r="MX154" s="159" t="e">
        <f t="shared" si="113"/>
        <v>#VALUE!</v>
      </c>
      <c r="MY154" s="159">
        <f t="shared" si="113"/>
        <v>155</v>
      </c>
      <c r="MZ154" s="159">
        <f t="shared" si="113"/>
        <v>4580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27</v>
      </c>
      <c r="NI154" s="159">
        <f t="shared" si="113"/>
        <v>14</v>
      </c>
      <c r="NJ154" s="159">
        <f t="shared" si="113"/>
        <v>0</v>
      </c>
      <c r="NK154" s="159">
        <f t="shared" si="113"/>
        <v>151</v>
      </c>
      <c r="NL154" s="159" t="e">
        <f t="shared" si="113"/>
        <v>#VALUE!</v>
      </c>
      <c r="NM154" s="159">
        <f t="shared" si="113"/>
        <v>0</v>
      </c>
      <c r="NN154" s="159">
        <f t="shared" si="113"/>
        <v>1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1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4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4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4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4</v>
      </c>
      <c r="FQ155" s="159">
        <f t="shared" si="116"/>
        <v>4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4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2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10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121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13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107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8</v>
      </c>
      <c r="IF155" s="159">
        <f t="shared" si="117"/>
        <v>29</v>
      </c>
      <c r="IG155" s="159">
        <f t="shared" si="117"/>
        <v>258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2</v>
      </c>
      <c r="JT155" s="159">
        <f t="shared" si="118"/>
        <v>11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35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34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2</v>
      </c>
      <c r="KK155" s="159">
        <f t="shared" si="118"/>
        <v>20</v>
      </c>
      <c r="KL155" s="159">
        <f t="shared" si="118"/>
        <v>196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1</v>
      </c>
      <c r="LF155" s="159">
        <f t="shared" si="118"/>
        <v>30</v>
      </c>
      <c r="LG155" s="159">
        <f t="shared" si="118"/>
        <v>155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2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131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6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22</v>
      </c>
      <c r="HL156" s="159">
        <f t="shared" si="123"/>
        <v>131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28</v>
      </c>
      <c r="IG156" s="159">
        <f t="shared" si="123"/>
        <v>80</v>
      </c>
      <c r="IH156" s="159">
        <f t="shared" si="123"/>
        <v>0</v>
      </c>
      <c r="II156" s="159">
        <f t="shared" si="123"/>
        <v>32</v>
      </c>
      <c r="IJ156" s="159">
        <f t="shared" si="123"/>
        <v>110</v>
      </c>
      <c r="IK156" s="159">
        <f t="shared" si="123"/>
        <v>0</v>
      </c>
      <c r="IL156" s="159">
        <f t="shared" si="123"/>
        <v>4</v>
      </c>
      <c r="IM156" s="159">
        <f t="shared" si="123"/>
        <v>51</v>
      </c>
      <c r="IN156" s="159">
        <f t="shared" si="123"/>
        <v>0</v>
      </c>
      <c r="IO156" s="159">
        <f t="shared" si="123"/>
        <v>36</v>
      </c>
      <c r="IP156" s="159">
        <f t="shared" si="123"/>
        <v>134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117</v>
      </c>
      <c r="JF156" s="159">
        <f t="shared" si="124"/>
        <v>0</v>
      </c>
      <c r="JG156" s="159">
        <f t="shared" si="124"/>
        <v>0</v>
      </c>
      <c r="JH156" s="159">
        <f t="shared" si="124"/>
        <v>6</v>
      </c>
      <c r="JI156" s="159">
        <f t="shared" si="124"/>
        <v>0</v>
      </c>
      <c r="JJ156" s="159">
        <f t="shared" si="124"/>
        <v>0</v>
      </c>
      <c r="JK156" s="159">
        <f t="shared" si="124"/>
        <v>5</v>
      </c>
      <c r="JL156" s="159">
        <f t="shared" si="124"/>
        <v>0</v>
      </c>
      <c r="JM156" s="159">
        <f t="shared" si="124"/>
        <v>12</v>
      </c>
      <c r="JN156" s="159">
        <f t="shared" si="124"/>
        <v>37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2</v>
      </c>
      <c r="JT156" s="159">
        <f t="shared" si="124"/>
        <v>16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36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36</v>
      </c>
      <c r="KG156" s="159">
        <f t="shared" si="124"/>
        <v>0</v>
      </c>
      <c r="KH156" s="159">
        <f t="shared" si="124"/>
        <v>0</v>
      </c>
      <c r="KI156" s="159">
        <f t="shared" si="124"/>
        <v>54</v>
      </c>
      <c r="KJ156" s="159">
        <f t="shared" si="124"/>
        <v>0</v>
      </c>
      <c r="KK156" s="159">
        <f t="shared" si="124"/>
        <v>30</v>
      </c>
      <c r="KL156" s="159">
        <f t="shared" si="124"/>
        <v>220</v>
      </c>
      <c r="KM156" s="159">
        <f t="shared" si="124"/>
        <v>0</v>
      </c>
      <c r="KN156" s="159">
        <f t="shared" si="124"/>
        <v>13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15</v>
      </c>
      <c r="LG156" s="159">
        <f t="shared" si="124"/>
        <v>94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25</v>
      </c>
      <c r="MW156" s="159">
        <f t="shared" si="125"/>
        <v>18</v>
      </c>
      <c r="MX156" s="159">
        <f t="shared" si="125"/>
        <v>0</v>
      </c>
      <c r="MY156" s="159">
        <f t="shared" si="125"/>
        <v>146</v>
      </c>
      <c r="MZ156" s="159">
        <f t="shared" si="125"/>
        <v>898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51</v>
      </c>
      <c r="NI156" s="159">
        <f t="shared" si="125"/>
        <v>15</v>
      </c>
      <c r="NJ156" s="159">
        <f t="shared" si="125"/>
        <v>0</v>
      </c>
      <c r="NK156" s="159">
        <f t="shared" si="125"/>
        <v>75</v>
      </c>
      <c r="NL156" s="159">
        <f t="shared" si="125"/>
        <v>23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4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22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61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12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41</v>
      </c>
      <c r="IH157" s="159">
        <f t="shared" si="129"/>
        <v>0</v>
      </c>
      <c r="II157" s="159">
        <f t="shared" si="129"/>
        <v>0</v>
      </c>
      <c r="IJ157" s="159">
        <f t="shared" si="129"/>
        <v>18</v>
      </c>
      <c r="IK157" s="159">
        <f t="shared" si="129"/>
        <v>0</v>
      </c>
      <c r="IL157" s="159">
        <f t="shared" si="129"/>
        <v>0</v>
      </c>
      <c r="IM157" s="159">
        <f t="shared" si="129"/>
        <v>3</v>
      </c>
      <c r="IN157" s="159">
        <f t="shared" si="129"/>
        <v>0</v>
      </c>
      <c r="IO157" s="159">
        <f t="shared" si="129"/>
        <v>0</v>
      </c>
      <c r="IP157" s="159">
        <f t="shared" si="129"/>
        <v>7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13</v>
      </c>
      <c r="JF157" s="159">
        <f t="shared" si="130"/>
        <v>0</v>
      </c>
      <c r="JG157" s="159">
        <f t="shared" si="130"/>
        <v>0</v>
      </c>
      <c r="JH157" s="159">
        <f t="shared" si="130"/>
        <v>18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5</v>
      </c>
      <c r="JO157" s="159">
        <f t="shared" si="130"/>
        <v>0</v>
      </c>
      <c r="JP157" s="159">
        <f t="shared" si="130"/>
        <v>0</v>
      </c>
      <c r="JQ157" s="159">
        <f t="shared" si="130"/>
        <v>2</v>
      </c>
      <c r="JR157" s="159">
        <f t="shared" si="130"/>
        <v>0</v>
      </c>
      <c r="JS157" s="159">
        <f t="shared" si="130"/>
        <v>0</v>
      </c>
      <c r="JT157" s="159">
        <f t="shared" si="130"/>
        <v>3</v>
      </c>
      <c r="JU157" s="159">
        <f t="shared" si="130"/>
        <v>0</v>
      </c>
      <c r="JV157" s="159">
        <f t="shared" si="130"/>
        <v>0</v>
      </c>
      <c r="JW157" s="159">
        <f t="shared" si="130"/>
        <v>2</v>
      </c>
      <c r="JX157" s="159">
        <f t="shared" si="130"/>
        <v>0</v>
      </c>
      <c r="JY157" s="159">
        <f t="shared" si="130"/>
        <v>0</v>
      </c>
      <c r="JZ157" s="159">
        <f t="shared" si="130"/>
        <v>4</v>
      </c>
      <c r="KA157" s="159">
        <f t="shared" si="130"/>
        <v>0</v>
      </c>
      <c r="KB157" s="159">
        <f t="shared" si="130"/>
        <v>0</v>
      </c>
      <c r="KC157" s="159">
        <f t="shared" si="130"/>
        <v>4</v>
      </c>
      <c r="KD157" s="159">
        <f t="shared" si="130"/>
        <v>0</v>
      </c>
      <c r="KE157" s="159">
        <f t="shared" si="130"/>
        <v>0</v>
      </c>
      <c r="KF157" s="159">
        <f t="shared" si="130"/>
        <v>4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21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24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25</v>
      </c>
      <c r="MW157" s="159">
        <f t="shared" si="131"/>
        <v>20</v>
      </c>
      <c r="MX157" s="159">
        <f t="shared" si="131"/>
        <v>0</v>
      </c>
      <c r="MY157" s="159">
        <f t="shared" si="131"/>
        <v>136</v>
      </c>
      <c r="MZ157" s="159">
        <f t="shared" si="131"/>
        <v>474</v>
      </c>
      <c r="NA157" s="159">
        <f t="shared" si="131"/>
        <v>0</v>
      </c>
      <c r="NB157" s="159">
        <f t="shared" si="131"/>
        <v>4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15</v>
      </c>
      <c r="NJ157" s="159">
        <f t="shared" si="131"/>
        <v>0</v>
      </c>
      <c r="NK157" s="159">
        <f t="shared" si="131"/>
        <v>0</v>
      </c>
      <c r="NL157" s="159">
        <f t="shared" si="131"/>
        <v>40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2"/>
  <sheetViews>
    <sheetView tabSelected="1" zoomScale="98" zoomScaleNormal="98" workbookViewId="0">
      <selection activeCell="H42" sqref="H42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307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746</v>
      </c>
      <c r="E6" s="191"/>
      <c r="F6" s="186"/>
      <c r="H6" s="191">
        <f>+G10+H10+I10</f>
        <v>746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VLOOKUP($C$5,$A$100:$NR$157,Formula!O8)</f>
        <v>147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VLOOKUP($C$5,$A$100:$NR$157,Formula!O9)</f>
        <v>148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136</v>
      </c>
      <c r="D10" s="117">
        <f t="shared" si="0"/>
        <v>72</v>
      </c>
      <c r="E10" s="118">
        <f t="shared" si="0"/>
        <v>674</v>
      </c>
      <c r="F10" s="119">
        <f t="shared" si="0"/>
        <v>0</v>
      </c>
      <c r="G10" s="120">
        <f t="shared" si="0"/>
        <v>0</v>
      </c>
      <c r="H10" s="121">
        <f t="shared" si="0"/>
        <v>665</v>
      </c>
      <c r="I10" s="117">
        <f t="shared" si="0"/>
        <v>81</v>
      </c>
      <c r="J10" s="122">
        <f t="shared" si="0"/>
        <v>2174</v>
      </c>
      <c r="K10" s="117">
        <f t="shared" si="0"/>
        <v>4080</v>
      </c>
      <c r="M10" s="510" t="s">
        <v>20</v>
      </c>
      <c r="N10" s="511"/>
      <c r="O10" s="342">
        <f>VLOOKUP($C$5,$A$100:$NR$157,Formula!O10)</f>
        <v>0</v>
      </c>
      <c r="Q10" s="516" t="s">
        <v>17</v>
      </c>
      <c r="R10" s="517"/>
      <c r="S10" s="349">
        <f t="shared" ref="S10:S36" si="1">+J10*100/K10</f>
        <v>53.284313725490193</v>
      </c>
      <c r="T10" s="350">
        <f t="shared" ref="T10:T36" si="2">+H10/C10</f>
        <v>4.8897058823529411</v>
      </c>
      <c r="U10" s="351">
        <f t="shared" ref="U10:U36" si="3">+J10/H10</f>
        <v>3.269172932330827</v>
      </c>
      <c r="V10" s="352">
        <f t="shared" ref="V10:V36" si="4">(+K10-J10)/H10</f>
        <v>2.8661654135338348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45</v>
      </c>
      <c r="D11" s="117">
        <f>SUM(D12:D20)</f>
        <v>27</v>
      </c>
      <c r="E11" s="118">
        <f t="shared" ref="E11:K11" si="5">SUM(E12:E20)</f>
        <v>139</v>
      </c>
      <c r="F11" s="119">
        <f t="shared" si="5"/>
        <v>0</v>
      </c>
      <c r="G11" s="120">
        <f t="shared" si="5"/>
        <v>0</v>
      </c>
      <c r="H11" s="118">
        <f t="shared" si="5"/>
        <v>140</v>
      </c>
      <c r="I11" s="117">
        <f t="shared" si="5"/>
        <v>26</v>
      </c>
      <c r="J11" s="117">
        <f t="shared" si="5"/>
        <v>792</v>
      </c>
      <c r="K11" s="117">
        <f t="shared" si="5"/>
        <v>1350</v>
      </c>
      <c r="M11" s="510" t="s">
        <v>22</v>
      </c>
      <c r="N11" s="511"/>
      <c r="O11" s="342">
        <f>VLOOKUP($C$5,$A$100:$NR$157,Formula!O11)</f>
        <v>0</v>
      </c>
      <c r="Q11" s="508" t="s">
        <v>19</v>
      </c>
      <c r="R11" s="509"/>
      <c r="S11" s="349">
        <f t="shared" si="1"/>
        <v>58.666666666666664</v>
      </c>
      <c r="T11" s="350">
        <f t="shared" si="2"/>
        <v>3.1111111111111112</v>
      </c>
      <c r="U11" s="351">
        <f t="shared" si="3"/>
        <v>5.6571428571428575</v>
      </c>
      <c r="V11" s="353">
        <f t="shared" si="4"/>
        <v>3.9857142857142858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VLOOKUP($C$5,$A$100:$NR$157,Formula!C12)</f>
        <v>30</v>
      </c>
      <c r="D12" s="123">
        <f>VLOOKUP($C$5,$A$100:$NR$157,Formula!D12)</f>
        <v>17</v>
      </c>
      <c r="E12" s="124">
        <f>VLOOKUP($C$5,$A$100:$NR$157,Formula!E12)</f>
        <v>110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112</v>
      </c>
      <c r="I12" s="123">
        <f>((+D12+E12+F12)-G12)-H12</f>
        <v>15</v>
      </c>
      <c r="J12" s="123">
        <f>VLOOKUP($C$5,$A$100:$NR$157,Formula!J12)</f>
        <v>563</v>
      </c>
      <c r="K12" s="123">
        <f>VLOOKUP($C$5,$A$100:$NR$157,Formula!K12)</f>
        <v>900</v>
      </c>
      <c r="M12" s="543" t="s">
        <v>24</v>
      </c>
      <c r="N12" s="544"/>
      <c r="O12" s="133">
        <f>VLOOKUP($C$5,$A$100:$NR$157,Formula!O12)</f>
        <v>25</v>
      </c>
      <c r="Q12" s="541" t="s">
        <v>21</v>
      </c>
      <c r="R12" s="542"/>
      <c r="S12" s="125">
        <f t="shared" si="1"/>
        <v>62.555555555555557</v>
      </c>
      <c r="T12" s="354">
        <f t="shared" si="2"/>
        <v>3.7333333333333334</v>
      </c>
      <c r="U12" s="355">
        <f t="shared" si="3"/>
        <v>5.0267857142857144</v>
      </c>
      <c r="V12" s="356">
        <f t="shared" si="4"/>
        <v>3.0089285714285716</v>
      </c>
    </row>
    <row r="13" spans="1:22" ht="16.149999999999999" customHeight="1" x14ac:dyDescent="0.25">
      <c r="A13" s="512" t="s">
        <v>23</v>
      </c>
      <c r="B13" s="51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4" t="s">
        <v>28</v>
      </c>
      <c r="N15" s="525"/>
      <c r="O15" s="341">
        <f>VLOOKUP($C$5,$A$100:$NR$157,Formula!O15)</f>
        <v>655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10" t="s">
        <v>30</v>
      </c>
      <c r="N16" s="511"/>
      <c r="O16" s="342">
        <f>+O17+O18+O19</f>
        <v>10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10" t="s">
        <v>32</v>
      </c>
      <c r="N17" s="511"/>
      <c r="O17" s="342">
        <f>VLOOKUP($C$5,$A$100:$NR$157,Formula!O17)</f>
        <v>3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10" t="s">
        <v>34</v>
      </c>
      <c r="N18" s="511"/>
      <c r="O18" s="342">
        <f>VLOOKUP($C$5,$A$100:$NR$157,Formula!O18)</f>
        <v>1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VLOOKUP($C$5,$A$100:$NR$157,Formula!C19)</f>
        <v>3</v>
      </c>
      <c r="D19" s="128">
        <f>VLOOKUP($C$5,$A$100:$NR$157,Formula!D19)</f>
        <v>1</v>
      </c>
      <c r="E19" s="124">
        <f>VLOOKUP($C$5,$A$100:$NR$157,Formula!E19)</f>
        <v>10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9</v>
      </c>
      <c r="I19" s="128">
        <f t="shared" si="6"/>
        <v>2</v>
      </c>
      <c r="J19" s="128">
        <f>VLOOKUP($C$5,$A$100:$NR$157,Formula!J19)</f>
        <v>61</v>
      </c>
      <c r="K19" s="128">
        <f>VLOOKUP($C$5,$A$100:$NR$157,Formula!K19)</f>
        <v>90</v>
      </c>
      <c r="M19" s="514" t="s">
        <v>36</v>
      </c>
      <c r="N19" s="515"/>
      <c r="O19" s="346">
        <f>VLOOKUP($C$5,$A$100:$NR$157,Formula!O19)</f>
        <v>6</v>
      </c>
      <c r="Q19" s="512" t="s">
        <v>35</v>
      </c>
      <c r="R19" s="513"/>
      <c r="S19" s="142">
        <f t="shared" si="1"/>
        <v>67.777777777777771</v>
      </c>
      <c r="T19" s="357">
        <f t="shared" si="2"/>
        <v>3</v>
      </c>
      <c r="U19" s="358">
        <f t="shared" si="3"/>
        <v>6.7777777777777777</v>
      </c>
      <c r="V19" s="359">
        <f t="shared" si="4"/>
        <v>3.2222222222222223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VLOOKUP($C$5,$A$100:$NR$157,Formula!C20)</f>
        <v>12</v>
      </c>
      <c r="D20" s="130">
        <f>VLOOKUP($C$5,$A$100:$NR$157,Formula!D20)</f>
        <v>9</v>
      </c>
      <c r="E20" s="124">
        <f>VLOOKUP($C$5,$A$100:$NR$157,Formula!E20)</f>
        <v>19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19</v>
      </c>
      <c r="I20" s="130">
        <f t="shared" si="6"/>
        <v>9</v>
      </c>
      <c r="J20" s="130">
        <f>VLOOKUP($C$5,$A$100:$NR$157,Formula!J20)</f>
        <v>168</v>
      </c>
      <c r="K20" s="130">
        <f>VLOOKUP($C$5,$A$100:$NR$157,Formula!K20)</f>
        <v>360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46.666666666666664</v>
      </c>
      <c r="T20" s="360">
        <f t="shared" si="2"/>
        <v>1.5833333333333333</v>
      </c>
      <c r="U20" s="358">
        <f t="shared" si="3"/>
        <v>8.8421052631578956</v>
      </c>
      <c r="V20" s="361">
        <f t="shared" si="4"/>
        <v>10.105263157894736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23</v>
      </c>
      <c r="D21" s="117">
        <f t="shared" si="7"/>
        <v>14</v>
      </c>
      <c r="E21" s="118">
        <f t="shared" si="7"/>
        <v>206</v>
      </c>
      <c r="F21" s="119">
        <f t="shared" si="7"/>
        <v>0</v>
      </c>
      <c r="G21" s="120">
        <f t="shared" si="7"/>
        <v>0</v>
      </c>
      <c r="H21" s="118">
        <f t="shared" si="7"/>
        <v>199</v>
      </c>
      <c r="I21" s="117">
        <f t="shared" si="7"/>
        <v>21</v>
      </c>
      <c r="J21" s="117">
        <f t="shared" si="7"/>
        <v>515</v>
      </c>
      <c r="K21" s="117">
        <f t="shared" si="7"/>
        <v>690</v>
      </c>
      <c r="M21" s="550" t="s">
        <v>17</v>
      </c>
      <c r="N21" s="551"/>
      <c r="O21" s="347">
        <f>SUM(O22:O30)+O31+O36</f>
        <v>292</v>
      </c>
      <c r="Q21" s="508" t="s">
        <v>39</v>
      </c>
      <c r="R21" s="509"/>
      <c r="S21" s="119">
        <f t="shared" si="1"/>
        <v>74.637681159420296</v>
      </c>
      <c r="T21" s="362">
        <f t="shared" si="2"/>
        <v>8.6521739130434785</v>
      </c>
      <c r="U21" s="363">
        <f t="shared" si="3"/>
        <v>2.5879396984924625</v>
      </c>
      <c r="V21" s="353">
        <f t="shared" si="4"/>
        <v>0.87939698492462315</v>
      </c>
    </row>
    <row r="22" spans="1:24" ht="16.149999999999999" customHeight="1" x14ac:dyDescent="0.25">
      <c r="A22" s="552" t="s">
        <v>40</v>
      </c>
      <c r="B22" s="553"/>
      <c r="C22" s="123">
        <f>VLOOKUP($C$5,$A$100:$NR$157,Formula!C22)</f>
        <v>8</v>
      </c>
      <c r="D22" s="123">
        <f>VLOOKUP($C$5,$A$100:$NR$157,Formula!D22)</f>
        <v>6</v>
      </c>
      <c r="E22" s="124">
        <f>VLOOKUP($C$5,$A$100:$NR$157,Formula!E22)</f>
        <v>93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88</v>
      </c>
      <c r="I22" s="123">
        <f t="shared" ref="I22:I28" si="8">((+D22+E22+F22)-G22)-H22</f>
        <v>11</v>
      </c>
      <c r="J22" s="123">
        <f>VLOOKUP($C$5,$A$100:$NR$157,Formula!J22)</f>
        <v>214</v>
      </c>
      <c r="K22" s="123">
        <f>VLOOKUP($C$5,$A$100:$NR$157,Formula!K22)</f>
        <v>240</v>
      </c>
      <c r="M22" s="554" t="s">
        <v>41</v>
      </c>
      <c r="N22" s="555"/>
      <c r="O22" s="123">
        <f>VLOOKUP($C$5,$A$100:$NR$157,Formula!O22)</f>
        <v>91</v>
      </c>
      <c r="Q22" s="552" t="s">
        <v>40</v>
      </c>
      <c r="R22" s="553"/>
      <c r="S22" s="125">
        <f t="shared" si="1"/>
        <v>89.166666666666671</v>
      </c>
      <c r="T22" s="354">
        <f t="shared" si="2"/>
        <v>11</v>
      </c>
      <c r="U22" s="355">
        <f t="shared" si="3"/>
        <v>2.4318181818181817</v>
      </c>
      <c r="V22" s="356">
        <f t="shared" si="4"/>
        <v>0.29545454545454547</v>
      </c>
    </row>
    <row r="23" spans="1:24" ht="16.149999999999999" customHeight="1" x14ac:dyDescent="0.25">
      <c r="A23" s="512" t="s">
        <v>42</v>
      </c>
      <c r="B23" s="513"/>
      <c r="C23" s="128">
        <f>VLOOKUP($C$5,$A$100:$NR$157,Formula!C23)</f>
        <v>7</v>
      </c>
      <c r="D23" s="128">
        <f>VLOOKUP($C$5,$A$100:$NR$157,Formula!D23)</f>
        <v>3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49</v>
      </c>
      <c r="I23" s="128">
        <f t="shared" si="8"/>
        <v>4</v>
      </c>
      <c r="J23" s="128">
        <f>VLOOKUP($C$5,$A$100:$NR$157,Formula!J23)</f>
        <v>139</v>
      </c>
      <c r="K23" s="128">
        <f>VLOOKUP($C$5,$A$100:$NR$157,Formula!K23)</f>
        <v>210</v>
      </c>
      <c r="M23" s="510" t="s">
        <v>43</v>
      </c>
      <c r="N23" s="549"/>
      <c r="O23" s="123">
        <f>VLOOKUP($C$5,$A$100:$NR$157,Formula!O23)</f>
        <v>13</v>
      </c>
      <c r="Q23" s="512" t="s">
        <v>42</v>
      </c>
      <c r="R23" s="513"/>
      <c r="S23" s="142">
        <f t="shared" si="1"/>
        <v>66.19047619047619</v>
      </c>
      <c r="T23" s="357">
        <f t="shared" si="2"/>
        <v>7</v>
      </c>
      <c r="U23" s="358">
        <f t="shared" si="3"/>
        <v>2.8367346938775508</v>
      </c>
      <c r="V23" s="359">
        <f t="shared" si="4"/>
        <v>1.4489795918367347</v>
      </c>
    </row>
    <row r="24" spans="1:24" ht="16.149999999999999" customHeight="1" x14ac:dyDescent="0.25">
      <c r="A24" s="512" t="s">
        <v>44</v>
      </c>
      <c r="B24" s="513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13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9</v>
      </c>
      <c r="I24" s="128">
        <f t="shared" si="8"/>
        <v>4</v>
      </c>
      <c r="J24" s="128">
        <f>VLOOKUP($C$5,$A$100:$NR$157,Formula!J24)</f>
        <v>19</v>
      </c>
      <c r="K24" s="128">
        <f>VLOOKUP($C$5,$A$100:$NR$157,Formula!K24)</f>
        <v>30</v>
      </c>
      <c r="M24" s="510" t="s">
        <v>45</v>
      </c>
      <c r="N24" s="549"/>
      <c r="O24" s="128">
        <f>VLOOKUP($C$5,$A$100:$NR$157,Formula!O24)</f>
        <v>0</v>
      </c>
      <c r="Q24" s="512" t="s">
        <v>44</v>
      </c>
      <c r="R24" s="513"/>
      <c r="S24" s="142">
        <f t="shared" si="1"/>
        <v>63.333333333333336</v>
      </c>
      <c r="T24" s="357">
        <f t="shared" si="2"/>
        <v>9</v>
      </c>
      <c r="U24" s="358">
        <f t="shared" si="3"/>
        <v>2.1111111111111112</v>
      </c>
      <c r="V24" s="359">
        <f t="shared" si="4"/>
        <v>1.2222222222222223</v>
      </c>
    </row>
    <row r="25" spans="1:24" ht="16.149999999999999" customHeight="1" x14ac:dyDescent="0.25">
      <c r="A25" s="512" t="s">
        <v>46</v>
      </c>
      <c r="B25" s="51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19</v>
      </c>
      <c r="I25" s="128">
        <f t="shared" si="8"/>
        <v>0</v>
      </c>
      <c r="J25" s="128">
        <f>VLOOKUP($C$5,$A$100:$NR$157,Formula!J25)</f>
        <v>19</v>
      </c>
      <c r="K25" s="128">
        <f>VLOOKUP($C$5,$A$100:$NR$157,Formula!K25)</f>
        <v>30</v>
      </c>
      <c r="M25" s="510" t="s">
        <v>47</v>
      </c>
      <c r="N25" s="549"/>
      <c r="O25" s="128">
        <f>VLOOKUP($C$5,$A$100:$NR$157,Formula!O25)</f>
        <v>7</v>
      </c>
      <c r="Q25" s="512" t="s">
        <v>46</v>
      </c>
      <c r="R25" s="513"/>
      <c r="S25" s="142">
        <f t="shared" si="1"/>
        <v>63.333333333333336</v>
      </c>
      <c r="T25" s="357">
        <f t="shared" si="2"/>
        <v>19</v>
      </c>
      <c r="U25" s="358">
        <f t="shared" si="3"/>
        <v>1</v>
      </c>
      <c r="V25" s="359">
        <f t="shared" si="4"/>
        <v>0.57894736842105265</v>
      </c>
    </row>
    <row r="26" spans="1:24" ht="16.149999999999999" customHeight="1" x14ac:dyDescent="0.25">
      <c r="A26" s="512" t="s">
        <v>48</v>
      </c>
      <c r="B26" s="51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3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3</v>
      </c>
      <c r="I26" s="128">
        <f t="shared" si="8"/>
        <v>0</v>
      </c>
      <c r="J26" s="128">
        <f>VLOOKUP($C$5,$A$100:$NR$157,Formula!J26)</f>
        <v>16</v>
      </c>
      <c r="K26" s="128">
        <f>VLOOKUP($C$5,$A$100:$NR$157,Formula!K26)</f>
        <v>30</v>
      </c>
      <c r="M26" s="510" t="s">
        <v>49</v>
      </c>
      <c r="N26" s="549"/>
      <c r="O26" s="128">
        <f>VLOOKUP($C$5,$A$100:$NR$157,Formula!O26)</f>
        <v>19</v>
      </c>
      <c r="Q26" s="512" t="s">
        <v>48</v>
      </c>
      <c r="R26" s="513"/>
      <c r="S26" s="142">
        <f t="shared" si="1"/>
        <v>53.333333333333336</v>
      </c>
      <c r="T26" s="357">
        <f t="shared" si="2"/>
        <v>3</v>
      </c>
      <c r="U26" s="358">
        <f t="shared" si="3"/>
        <v>5.333333333333333</v>
      </c>
      <c r="V26" s="359">
        <f t="shared" si="4"/>
        <v>4.666666666666667</v>
      </c>
    </row>
    <row r="27" spans="1:24" ht="16.149999999999999" customHeight="1" x14ac:dyDescent="0.25">
      <c r="A27" s="512" t="s">
        <v>50</v>
      </c>
      <c r="B27" s="513"/>
      <c r="C27" s="128">
        <f>VLOOKUP($C$5,$A$100:$NR$157,Formula!C27)</f>
        <v>2</v>
      </c>
      <c r="D27" s="128">
        <f>VLOOKUP($C$5,$A$100:$NR$157,Formula!D27)</f>
        <v>2</v>
      </c>
      <c r="E27" s="124">
        <f>VLOOKUP($C$5,$A$100:$NR$157,Formula!E27)</f>
        <v>9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10</v>
      </c>
      <c r="I27" s="128">
        <f t="shared" si="8"/>
        <v>1</v>
      </c>
      <c r="J27" s="128">
        <f>VLOOKUP($C$5,$A$100:$NR$157,Formula!J27)</f>
        <v>46</v>
      </c>
      <c r="K27" s="128">
        <f>VLOOKUP($C$5,$A$100:$NR$157,Formula!K27)</f>
        <v>60</v>
      </c>
      <c r="M27" s="510" t="s">
        <v>51</v>
      </c>
      <c r="N27" s="549"/>
      <c r="O27" s="128">
        <f>VLOOKUP($C$5,$A$100:$NR$157,Formula!O27)</f>
        <v>3</v>
      </c>
      <c r="Q27" s="512" t="s">
        <v>50</v>
      </c>
      <c r="R27" s="513"/>
      <c r="S27" s="142">
        <f t="shared" si="1"/>
        <v>76.666666666666671</v>
      </c>
      <c r="T27" s="357">
        <f t="shared" si="2"/>
        <v>5</v>
      </c>
      <c r="U27" s="358">
        <f t="shared" si="3"/>
        <v>4.5999999999999996</v>
      </c>
      <c r="V27" s="359">
        <f t="shared" si="4"/>
        <v>1.4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VLOOKUP($C$5,$A$100:$NR$157,Formula!C28)</f>
        <v>3</v>
      </c>
      <c r="D28" s="130">
        <f>VLOOKUP($C$5,$A$100:$NR$157,Formula!D28)</f>
        <v>3</v>
      </c>
      <c r="E28" s="124">
        <f>VLOOKUP($C$5,$A$100:$NR$157,Formula!E28)</f>
        <v>19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21</v>
      </c>
      <c r="I28" s="130">
        <f t="shared" si="8"/>
        <v>1</v>
      </c>
      <c r="J28" s="130">
        <f>VLOOKUP($C$5,$A$100:$NR$157,Formula!J28)</f>
        <v>62</v>
      </c>
      <c r="K28" s="130">
        <f>VLOOKUP($C$5,$A$100:$NR$157,Formula!K28)</f>
        <v>90</v>
      </c>
      <c r="M28" s="510" t="s">
        <v>53</v>
      </c>
      <c r="N28" s="549"/>
      <c r="O28" s="128">
        <f>VLOOKUP($C$5,$A$100:$NR$157,Formula!O28)</f>
        <v>14</v>
      </c>
      <c r="Q28" s="546" t="s">
        <v>52</v>
      </c>
      <c r="R28" s="547"/>
      <c r="S28" s="132">
        <f t="shared" si="1"/>
        <v>68.888888888888886</v>
      </c>
      <c r="T28" s="360">
        <f t="shared" si="2"/>
        <v>7</v>
      </c>
      <c r="U28" s="358">
        <f t="shared" si="3"/>
        <v>2.9523809523809526</v>
      </c>
      <c r="V28" s="361">
        <f t="shared" si="4"/>
        <v>1.3333333333333333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23</v>
      </c>
      <c r="D29" s="117">
        <f t="shared" si="9"/>
        <v>8</v>
      </c>
      <c r="E29" s="118">
        <f t="shared" si="9"/>
        <v>87</v>
      </c>
      <c r="F29" s="119">
        <f t="shared" si="9"/>
        <v>0</v>
      </c>
      <c r="G29" s="120">
        <f t="shared" si="9"/>
        <v>0</v>
      </c>
      <c r="H29" s="118">
        <f t="shared" si="9"/>
        <v>86</v>
      </c>
      <c r="I29" s="117">
        <f t="shared" si="9"/>
        <v>9</v>
      </c>
      <c r="J29" s="117">
        <f t="shared" si="9"/>
        <v>282</v>
      </c>
      <c r="K29" s="117">
        <f t="shared" si="9"/>
        <v>690</v>
      </c>
      <c r="M29" s="510" t="s">
        <v>55</v>
      </c>
      <c r="N29" s="549"/>
      <c r="O29" s="128">
        <f>VLOOKUP($C$5,$A$100:$NR$157,Formula!O29)</f>
        <v>47</v>
      </c>
      <c r="Q29" s="508" t="s">
        <v>54</v>
      </c>
      <c r="R29" s="509"/>
      <c r="S29" s="119">
        <f t="shared" si="1"/>
        <v>40.869565217391305</v>
      </c>
      <c r="T29" s="362">
        <f t="shared" si="2"/>
        <v>3.7391304347826089</v>
      </c>
      <c r="U29" s="363">
        <f t="shared" si="3"/>
        <v>3.2790697674418605</v>
      </c>
      <c r="V29" s="353">
        <f t="shared" si="4"/>
        <v>4.7441860465116283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VLOOKUP($C$5,$A$100:$NR$157,Formula!C30)</f>
        <v>8</v>
      </c>
      <c r="D30" s="123">
        <f>VLOOKUP($C$5,$A$100:$NR$157,Formula!D30)</f>
        <v>3</v>
      </c>
      <c r="E30" s="124">
        <f>VLOOKUP($C$5,$A$100:$NR$157,Formula!E30)</f>
        <v>37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40</v>
      </c>
      <c r="I30" s="123">
        <f>((+D30+E30+F30)-G30)-H30</f>
        <v>0</v>
      </c>
      <c r="J30" s="123">
        <f>VLOOKUP($C$5,$A$100:$NR$157,Formula!J30)</f>
        <v>110</v>
      </c>
      <c r="K30" s="123">
        <f>VLOOKUP($C$5,$A$100:$NR$157,Formula!K30)</f>
        <v>240</v>
      </c>
      <c r="M30" s="543" t="s">
        <v>57</v>
      </c>
      <c r="N30" s="556"/>
      <c r="O30" s="130">
        <f>VLOOKUP($C$5,$A$100:$NR$157,Formula!O30)</f>
        <v>4</v>
      </c>
      <c r="Q30" s="552" t="s">
        <v>56</v>
      </c>
      <c r="R30" s="553"/>
      <c r="S30" s="125">
        <f t="shared" si="1"/>
        <v>45.833333333333336</v>
      </c>
      <c r="T30" s="354">
        <f t="shared" si="2"/>
        <v>5</v>
      </c>
      <c r="U30" s="355">
        <f t="shared" si="3"/>
        <v>2.75</v>
      </c>
      <c r="V30" s="364">
        <f t="shared" si="4"/>
        <v>3.25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VLOOKUP($C$5,$A$100:$NR$157,Formula!C31)</f>
        <v>15</v>
      </c>
      <c r="D31" s="130">
        <f>VLOOKUP($C$5,$A$100:$NR$157,Formula!D31)</f>
        <v>5</v>
      </c>
      <c r="E31" s="124">
        <f>VLOOKUP($C$5,$A$100:$NR$157,Formula!E31)</f>
        <v>50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46</v>
      </c>
      <c r="I31" s="130">
        <f>((+D31+E31+F31)-G31)-H31</f>
        <v>9</v>
      </c>
      <c r="J31" s="130">
        <f>VLOOKUP($C$5,$A$100:$NR$157,Formula!J31)</f>
        <v>172</v>
      </c>
      <c r="K31" s="130">
        <f>VLOOKUP($C$5,$A$100:$NR$157,Formula!K31)</f>
        <v>450</v>
      </c>
      <c r="M31" s="550" t="s">
        <v>59</v>
      </c>
      <c r="N31" s="551"/>
      <c r="O31" s="347">
        <f>SUM(O32:O35)</f>
        <v>91</v>
      </c>
      <c r="Q31" s="546" t="s">
        <v>58</v>
      </c>
      <c r="R31" s="547"/>
      <c r="S31" s="132">
        <f t="shared" si="1"/>
        <v>38.222222222222221</v>
      </c>
      <c r="T31" s="360">
        <f t="shared" si="2"/>
        <v>3.0666666666666669</v>
      </c>
      <c r="U31" s="365">
        <f t="shared" si="3"/>
        <v>3.7391304347826089</v>
      </c>
      <c r="V31" s="356">
        <f t="shared" si="4"/>
        <v>6.0434782608695654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44</v>
      </c>
      <c r="D32" s="117">
        <f t="shared" si="10"/>
        <v>23</v>
      </c>
      <c r="E32" s="118">
        <f t="shared" si="10"/>
        <v>241</v>
      </c>
      <c r="F32" s="119">
        <f t="shared" si="10"/>
        <v>0</v>
      </c>
      <c r="G32" s="120">
        <f t="shared" si="10"/>
        <v>0</v>
      </c>
      <c r="H32" s="118">
        <f t="shared" si="10"/>
        <v>239</v>
      </c>
      <c r="I32" s="117">
        <f t="shared" si="10"/>
        <v>25</v>
      </c>
      <c r="J32" s="117">
        <f t="shared" si="10"/>
        <v>583</v>
      </c>
      <c r="K32" s="117">
        <f t="shared" si="10"/>
        <v>1320</v>
      </c>
      <c r="M32" s="554" t="s">
        <v>61</v>
      </c>
      <c r="N32" s="555"/>
      <c r="O32" s="123">
        <f>VLOOKUP($C$5,$A$100:$NR$157,Formula!O32)</f>
        <v>42</v>
      </c>
      <c r="Q32" s="508" t="s">
        <v>60</v>
      </c>
      <c r="R32" s="509"/>
      <c r="S32" s="119">
        <f t="shared" si="1"/>
        <v>44.166666666666664</v>
      </c>
      <c r="T32" s="362">
        <f t="shared" si="2"/>
        <v>5.4318181818181817</v>
      </c>
      <c r="U32" s="363">
        <f t="shared" si="3"/>
        <v>2.4393305439330546</v>
      </c>
      <c r="V32" s="353">
        <f t="shared" si="4"/>
        <v>3.0836820083682008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VLOOKUP($C$5,$A$100:$NR$157,Formula!C33)</f>
        <v>35</v>
      </c>
      <c r="D33" s="123">
        <f>VLOOKUP($C$5,$A$100:$NR$157,Formula!D33)</f>
        <v>16</v>
      </c>
      <c r="E33" s="124">
        <f>VLOOKUP($C$5,$A$100:$NR$157,Formula!E33)</f>
        <v>195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193</v>
      </c>
      <c r="I33" s="123">
        <f>((+D33+E33+F33)-G33)-H33</f>
        <v>18</v>
      </c>
      <c r="J33" s="123">
        <f>VLOOKUP($C$5,$A$100:$NR$157,Formula!J33)</f>
        <v>464</v>
      </c>
      <c r="K33" s="123">
        <f>VLOOKUP($C$5,$A$100:$NR$157,Formula!K33)</f>
        <v>1050</v>
      </c>
      <c r="M33" s="510" t="s">
        <v>63</v>
      </c>
      <c r="N33" s="549"/>
      <c r="O33" s="128">
        <f>VLOOKUP($C$5,$A$100:$NR$157,Formula!O33)</f>
        <v>17</v>
      </c>
      <c r="Q33" s="552" t="s">
        <v>62</v>
      </c>
      <c r="R33" s="553"/>
      <c r="S33" s="125">
        <f t="shared" si="1"/>
        <v>44.19047619047619</v>
      </c>
      <c r="T33" s="354">
        <f t="shared" si="2"/>
        <v>5.5142857142857142</v>
      </c>
      <c r="U33" s="355">
        <f t="shared" si="3"/>
        <v>2.4041450777202074</v>
      </c>
      <c r="V33" s="364">
        <f t="shared" si="4"/>
        <v>3.0362694300518136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VLOOKUP($C$5,$A$100:$NR$157,Formula!C34)</f>
        <v>9</v>
      </c>
      <c r="D34" s="130">
        <f>VLOOKUP($C$5,$A$100:$NR$157,Formula!D34)</f>
        <v>7</v>
      </c>
      <c r="E34" s="124">
        <f>VLOOKUP($C$5,$A$100:$NR$157,Formula!E34)</f>
        <v>46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46</v>
      </c>
      <c r="I34" s="130">
        <f>((+D34+E34+F34)-G34)-H34</f>
        <v>7</v>
      </c>
      <c r="J34" s="130">
        <f>VLOOKUP($C$5,$A$100:$NR$157,Formula!J34)</f>
        <v>119</v>
      </c>
      <c r="K34" s="130">
        <f>VLOOKUP($C$5,$A$100:$NR$157,Formula!K34)</f>
        <v>270</v>
      </c>
      <c r="M34" s="510" t="s">
        <v>65</v>
      </c>
      <c r="N34" s="549"/>
      <c r="O34" s="128">
        <f>VLOOKUP($C$5,$A$100:$NR$157,Formula!O34)</f>
        <v>10</v>
      </c>
      <c r="Q34" s="546" t="s">
        <v>64</v>
      </c>
      <c r="R34" s="547"/>
      <c r="S34" s="132">
        <f t="shared" si="1"/>
        <v>44.074074074074076</v>
      </c>
      <c r="T34" s="360">
        <f t="shared" si="2"/>
        <v>5.1111111111111107</v>
      </c>
      <c r="U34" s="365">
        <f t="shared" si="3"/>
        <v>2.5869565217391304</v>
      </c>
      <c r="V34" s="364">
        <f t="shared" si="4"/>
        <v>3.2826086956521738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2</v>
      </c>
      <c r="K35" s="117">
        <f t="shared" si="11"/>
        <v>30</v>
      </c>
      <c r="M35" s="510" t="s">
        <v>67</v>
      </c>
      <c r="N35" s="549"/>
      <c r="O35" s="128">
        <f>VLOOKUP($C$5,$A$100:$NR$157,Formula!O35)</f>
        <v>22</v>
      </c>
      <c r="Q35" s="508" t="s">
        <v>66</v>
      </c>
      <c r="R35" s="509"/>
      <c r="S35" s="119">
        <f t="shared" si="1"/>
        <v>6.666666666666667</v>
      </c>
      <c r="T35" s="363">
        <f t="shared" si="2"/>
        <v>1</v>
      </c>
      <c r="U35" s="366">
        <f t="shared" si="3"/>
        <v>2</v>
      </c>
      <c r="V35" s="353">
        <f t="shared" si="4"/>
        <v>28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2</v>
      </c>
      <c r="K36" s="117">
        <f>VLOOKUP($C$5,$A$100:$NR$157,Formula!K36)</f>
        <v>30</v>
      </c>
      <c r="M36" s="559" t="s">
        <v>69</v>
      </c>
      <c r="N36" s="560"/>
      <c r="O36" s="348">
        <f>VLOOKUP($C$5,$A$100:$NR$157,Formula!O36)</f>
        <v>3</v>
      </c>
      <c r="Q36" s="557" t="s">
        <v>68</v>
      </c>
      <c r="R36" s="558"/>
      <c r="S36" s="349">
        <f t="shared" si="1"/>
        <v>6.666666666666667</v>
      </c>
      <c r="T36" s="350">
        <f t="shared" si="2"/>
        <v>1</v>
      </c>
      <c r="U36" s="351">
        <f t="shared" si="3"/>
        <v>2</v>
      </c>
      <c r="V36" s="352">
        <f t="shared" si="4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1582</v>
      </c>
      <c r="D40" s="135">
        <f t="shared" si="12"/>
        <v>448</v>
      </c>
      <c r="E40" s="135">
        <f t="shared" si="12"/>
        <v>598</v>
      </c>
      <c r="F40" s="136">
        <f t="shared" si="12"/>
        <v>331</v>
      </c>
      <c r="G40" s="136">
        <f t="shared" si="12"/>
        <v>674</v>
      </c>
      <c r="H40" s="137">
        <f t="shared" si="12"/>
        <v>3633</v>
      </c>
      <c r="K40" s="185"/>
    </row>
    <row r="41" spans="1:22" ht="16.149999999999999" customHeight="1" x14ac:dyDescent="0.25">
      <c r="A41" s="572" t="s">
        <v>246</v>
      </c>
      <c r="B41" s="819"/>
      <c r="C41" s="138">
        <f>VLOOKUP($C$5,$A$100:$NR$157,Formula!C41)</f>
        <v>10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78</v>
      </c>
      <c r="H41" s="422">
        <f>SUM(C41:G41)</f>
        <v>88</v>
      </c>
      <c r="K41" s="185"/>
    </row>
    <row r="42" spans="1:22" ht="16.149999999999999" customHeight="1" x14ac:dyDescent="0.25">
      <c r="A42" s="574" t="s">
        <v>247</v>
      </c>
      <c r="B42" s="820"/>
      <c r="C42" s="142">
        <f>VLOOKUP($C$5,$A$100:$NR$157,Formula!C42)</f>
        <v>93</v>
      </c>
      <c r="D42" s="143">
        <f>VLOOKUP($C$5,$A$100:$NR$157,Formula!D42)</f>
        <v>4</v>
      </c>
      <c r="E42" s="143">
        <f>VLOOKUP($C$5,$A$100:$NR$157,Formula!E42)</f>
        <v>6</v>
      </c>
      <c r="F42" s="143">
        <f>VLOOKUP($C$5,$A$100:$NR$157,Formula!F42)</f>
        <v>149</v>
      </c>
      <c r="G42" s="342">
        <f>VLOOKUP($C$5,$A$100:$NR$157,Formula!G42)</f>
        <v>77</v>
      </c>
      <c r="H42" s="423">
        <f>SUM(C42:G42)</f>
        <v>329</v>
      </c>
      <c r="K42" s="185"/>
    </row>
    <row r="43" spans="1:22" ht="16.149999999999999" customHeight="1" x14ac:dyDescent="0.25">
      <c r="A43" s="574" t="s">
        <v>248</v>
      </c>
      <c r="B43" s="820"/>
      <c r="C43" s="142">
        <f>VLOOKUP($C$5,$A$100:$NR$157,Formula!C43)</f>
        <v>786</v>
      </c>
      <c r="D43" s="143">
        <f>VLOOKUP($C$5,$A$100:$NR$157,Formula!D43)</f>
        <v>402</v>
      </c>
      <c r="E43" s="143">
        <f>VLOOKUP($C$5,$A$100:$NR$157,Formula!E43)</f>
        <v>213</v>
      </c>
      <c r="F43" s="143">
        <f>VLOOKUP($C$5,$A$100:$NR$157,Formula!F43)</f>
        <v>166</v>
      </c>
      <c r="G43" s="342">
        <f>VLOOKUP($C$5,$A$100:$NR$157,Formula!G43)</f>
        <v>469</v>
      </c>
      <c r="H43" s="423">
        <f>SUM(C43:G43)</f>
        <v>2036</v>
      </c>
      <c r="K43" s="185"/>
    </row>
    <row r="44" spans="1:22" ht="16.149999999999999" customHeight="1" thickBot="1" x14ac:dyDescent="0.3">
      <c r="A44" s="576" t="s">
        <v>249</v>
      </c>
      <c r="B44" s="821"/>
      <c r="C44" s="146">
        <f>VLOOKUP($C$5,$A$100:$NR$157,Formula!C44)</f>
        <v>693</v>
      </c>
      <c r="D44" s="147">
        <f>VLOOKUP($C$5,$A$100:$NR$157,Formula!D44)</f>
        <v>42</v>
      </c>
      <c r="E44" s="147">
        <f>VLOOKUP($C$5,$A$100:$NR$157,Formula!E44)</f>
        <v>379</v>
      </c>
      <c r="F44" s="147">
        <f>VLOOKUP($C$5,$A$100:$NR$157,Formula!F44)</f>
        <v>16</v>
      </c>
      <c r="G44" s="346">
        <f>VLOOKUP($C$5,$A$100:$NR$157,Formula!G44)</f>
        <v>50</v>
      </c>
      <c r="H44" s="424">
        <f>SUM(C44:G44)</f>
        <v>1180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11031</v>
      </c>
      <c r="D49" s="266">
        <f>+D50+D59+D66+D72+D81+D85+D86+D87+D88+D89+D90</f>
        <v>17186</v>
      </c>
      <c r="E49" s="266">
        <f>+E50+E59+E66+E72+E81+E85+E86+E87+E88+E89+E90</f>
        <v>20418</v>
      </c>
      <c r="F49" s="196"/>
      <c r="G49" s="196"/>
      <c r="H49" s="566" t="s">
        <v>164</v>
      </c>
      <c r="I49" s="567"/>
      <c r="J49" s="567"/>
      <c r="K49" s="304">
        <f>SUM(K50:K59)</f>
        <v>274</v>
      </c>
      <c r="L49" s="305">
        <f>SUM(L50:L59)</f>
        <v>582</v>
      </c>
      <c r="M49" s="306">
        <f>SUM(M50:M59)</f>
        <v>1739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5358</v>
      </c>
      <c r="D50" s="269">
        <f>SUM(D51:D58)</f>
        <v>5387</v>
      </c>
      <c r="E50" s="270">
        <f>SUM(E51:E58)</f>
        <v>6340</v>
      </c>
      <c r="F50" s="197"/>
      <c r="G50" s="197"/>
      <c r="H50" s="592" t="s">
        <v>223</v>
      </c>
      <c r="I50" s="593"/>
      <c r="J50" s="593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VLOOKUP($C$5,$A$100:$NR$157,Formula!C51)</f>
        <v>167</v>
      </c>
      <c r="D51" s="272">
        <f>VLOOKUP($C$5,$A$100:$NR$157,Formula!D51)</f>
        <v>159</v>
      </c>
      <c r="E51" s="273">
        <f>VLOOKUP($C$5,$A$100:$NR$157,Formula!E51)</f>
        <v>507</v>
      </c>
      <c r="F51" s="196"/>
      <c r="G51" s="196"/>
      <c r="H51" s="596" t="s">
        <v>151</v>
      </c>
      <c r="I51" s="597"/>
      <c r="J51" s="597"/>
      <c r="K51" s="274">
        <f>VLOOKUP($C$5,$A$100:$NR$157,Formula!K51)</f>
        <v>120</v>
      </c>
      <c r="L51" s="275">
        <f>VLOOKUP($C$5,$A$100:$NR$157,Formula!L51)</f>
        <v>275</v>
      </c>
      <c r="M51" s="276">
        <f>VLOOKUP($C$5,$A$100:$NR$157,Formula!M51)</f>
        <v>302</v>
      </c>
    </row>
    <row r="52" spans="1:13" ht="16.149999999999999" customHeight="1" x14ac:dyDescent="0.25">
      <c r="A52" s="598" t="s">
        <v>124</v>
      </c>
      <c r="B52" s="599"/>
      <c r="C52" s="274">
        <f>VLOOKUP($C$5,$A$100:$NR$157,Formula!C52)</f>
        <v>888</v>
      </c>
      <c r="D52" s="275">
        <f>VLOOKUP($C$5,$A$100:$NR$157,Formula!D52)</f>
        <v>1009</v>
      </c>
      <c r="E52" s="276">
        <f>VLOOKUP($C$5,$A$100:$NR$157,Formula!E52)</f>
        <v>1620</v>
      </c>
      <c r="F52" s="196"/>
      <c r="G52" s="196"/>
      <c r="H52" s="596" t="s">
        <v>152</v>
      </c>
      <c r="I52" s="597"/>
      <c r="J52" s="597"/>
      <c r="K52" s="274">
        <f>VLOOKUP($C$5,$A$100:$NR$157,Formula!K52)</f>
        <v>105</v>
      </c>
      <c r="L52" s="275">
        <f>VLOOKUP($C$5,$A$100:$NR$157,Formula!L52)</f>
        <v>173</v>
      </c>
      <c r="M52" s="276">
        <f>VLOOKUP($C$5,$A$100:$NR$157,Formula!M52)</f>
        <v>1015</v>
      </c>
    </row>
    <row r="53" spans="1:13" ht="16.149999999999999" customHeight="1" x14ac:dyDescent="0.25">
      <c r="A53" s="598" t="s">
        <v>125</v>
      </c>
      <c r="B53" s="599"/>
      <c r="C53" s="274">
        <f>VLOOKUP($C$5,$A$100:$NR$157,Formula!C53)</f>
        <v>409</v>
      </c>
      <c r="D53" s="275">
        <f>VLOOKUP($C$5,$A$100:$NR$157,Formula!D53)</f>
        <v>811</v>
      </c>
      <c r="E53" s="276">
        <f>VLOOKUP($C$5,$A$100:$NR$157,Formula!E53)</f>
        <v>689</v>
      </c>
      <c r="F53" s="196"/>
      <c r="G53" s="196"/>
      <c r="H53" s="596" t="s">
        <v>149</v>
      </c>
      <c r="I53" s="597"/>
      <c r="J53" s="597"/>
      <c r="K53" s="274">
        <f>VLOOKUP($C$5,$A$100:$NR$157,Formula!K53)</f>
        <v>49</v>
      </c>
      <c r="L53" s="275">
        <f>VLOOKUP($C$5,$A$100:$NR$157,Formula!L53)</f>
        <v>134</v>
      </c>
      <c r="M53" s="276">
        <f>VLOOKUP($C$5,$A$100:$NR$157,Formula!M53)</f>
        <v>144</v>
      </c>
    </row>
    <row r="54" spans="1:13" ht="16.149999999999999" customHeight="1" x14ac:dyDescent="0.25">
      <c r="A54" s="598" t="s">
        <v>126</v>
      </c>
      <c r="B54" s="599"/>
      <c r="C54" s="274">
        <f>VLOOKUP($C$5,$A$100:$NR$157,Formula!C54)</f>
        <v>542</v>
      </c>
      <c r="D54" s="275">
        <f>VLOOKUP($C$5,$A$100:$NR$157,Formula!D54)</f>
        <v>396</v>
      </c>
      <c r="E54" s="276">
        <f>VLOOKUP($C$5,$A$100:$NR$157,Formula!E54)</f>
        <v>424</v>
      </c>
      <c r="F54" s="196"/>
      <c r="G54" s="196"/>
      <c r="H54" s="596" t="s">
        <v>150</v>
      </c>
      <c r="I54" s="597"/>
      <c r="J54" s="59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VLOOKUP($C$5,$A$100:$NR$157,Formula!C55)</f>
        <v>452</v>
      </c>
      <c r="D55" s="275">
        <f>VLOOKUP($C$5,$A$100:$NR$157,Formula!D55)</f>
        <v>566</v>
      </c>
      <c r="E55" s="276">
        <f>VLOOKUP($C$5,$A$100:$NR$157,Formula!E55)</f>
        <v>503</v>
      </c>
      <c r="F55" s="196"/>
      <c r="G55" s="196"/>
      <c r="H55" s="596" t="s">
        <v>250</v>
      </c>
      <c r="I55" s="597"/>
      <c r="J55" s="597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66</v>
      </c>
    </row>
    <row r="56" spans="1:13" ht="16.149999999999999" customHeight="1" x14ac:dyDescent="0.25">
      <c r="A56" s="598" t="s">
        <v>128</v>
      </c>
      <c r="B56" s="599"/>
      <c r="C56" s="274">
        <f>VLOOKUP($C$5,$A$100:$NR$157,Formula!C56)</f>
        <v>206</v>
      </c>
      <c r="D56" s="275">
        <f>VLOOKUP($C$5,$A$100:$NR$157,Formula!D56)</f>
        <v>163</v>
      </c>
      <c r="E56" s="276">
        <f>VLOOKUP($C$5,$A$100:$NR$157,Formula!E56)</f>
        <v>226</v>
      </c>
      <c r="F56" s="196"/>
      <c r="G56" s="196"/>
      <c r="H56" s="596" t="s">
        <v>209</v>
      </c>
      <c r="I56" s="597"/>
      <c r="J56" s="59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62</v>
      </c>
    </row>
    <row r="57" spans="1:13" ht="16.149999999999999" customHeight="1" x14ac:dyDescent="0.25">
      <c r="A57" s="598" t="s">
        <v>129</v>
      </c>
      <c r="B57" s="599"/>
      <c r="C57" s="274">
        <f>VLOOKUP($C$5,$A$100:$NR$157,Formula!C57)</f>
        <v>169</v>
      </c>
      <c r="D57" s="275">
        <f>VLOOKUP($C$5,$A$100:$NR$157,Formula!D57)</f>
        <v>125</v>
      </c>
      <c r="E57" s="276">
        <f>VLOOKUP($C$5,$A$100:$NR$157,Formula!E57)</f>
        <v>437</v>
      </c>
      <c r="F57" s="196"/>
      <c r="G57" s="196"/>
      <c r="H57" s="596" t="s">
        <v>210</v>
      </c>
      <c r="I57" s="597"/>
      <c r="J57" s="59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124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VLOOKUP($C$5,$A$100:$NR$157,Formula!C58)</f>
        <v>2525</v>
      </c>
      <c r="D58" s="278">
        <f>VLOOKUP($C$5,$A$100:$NR$157,Formula!D58)</f>
        <v>2158</v>
      </c>
      <c r="E58" s="279">
        <f>VLOOKUP($C$5,$A$100:$NR$157,Formula!E58)</f>
        <v>1934</v>
      </c>
      <c r="F58" s="196"/>
      <c r="G58" s="196"/>
      <c r="H58" s="596" t="s">
        <v>211</v>
      </c>
      <c r="I58" s="597"/>
      <c r="J58" s="59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23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4623</v>
      </c>
      <c r="D59" s="281">
        <f>SUM(D60:D65)</f>
        <v>9246</v>
      </c>
      <c r="E59" s="282">
        <f>SUM(E60:E65)</f>
        <v>7211</v>
      </c>
      <c r="F59" s="197"/>
      <c r="G59" s="197"/>
      <c r="H59" s="619" t="s">
        <v>212</v>
      </c>
      <c r="I59" s="620"/>
      <c r="J59" s="620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3</v>
      </c>
    </row>
    <row r="60" spans="1:13" ht="16.149999999999999" customHeight="1" x14ac:dyDescent="0.25">
      <c r="A60" s="594" t="s">
        <v>131</v>
      </c>
      <c r="B60" s="595"/>
      <c r="C60" s="271">
        <f>VLOOKUP($C$5,$A$100:$NR$157,Formula!C60)</f>
        <v>1665</v>
      </c>
      <c r="D60" s="272">
        <f>VLOOKUP($C$5,$A$100:$NR$157,Formula!D60)</f>
        <v>2706</v>
      </c>
      <c r="E60" s="273">
        <f>VLOOKUP($C$5,$A$100:$NR$157,Formula!E60)</f>
        <v>2817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VLOOKUP($C$5,$A$100:$NR$157,Formula!C61)</f>
        <v>774</v>
      </c>
      <c r="D61" s="275">
        <f>VLOOKUP($C$5,$A$100:$NR$157,Formula!D61)</f>
        <v>1453</v>
      </c>
      <c r="E61" s="276">
        <f>VLOOKUP($C$5,$A$100:$NR$157,Formula!E61)</f>
        <v>1702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VLOOKUP($C$5,$A$100:$NR$157,Formula!C62)</f>
        <v>7</v>
      </c>
      <c r="D62" s="275">
        <f>VLOOKUP($C$5,$A$100:$NR$157,Formula!D62)</f>
        <v>8</v>
      </c>
      <c r="E62" s="276">
        <f>VLOOKUP($C$5,$A$100:$NR$157,Formula!E62)</f>
        <v>177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VLOOKUP($C$5,$A$100:$NR$157,Formula!C63)</f>
        <v>690</v>
      </c>
      <c r="D63" s="275">
        <f>VLOOKUP($C$5,$A$100:$NR$157,Formula!D63)</f>
        <v>2170</v>
      </c>
      <c r="E63" s="276">
        <f>VLOOKUP($C$5,$A$100:$NR$157,Formula!E63)</f>
        <v>1211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VLOOKUP($C$5,$A$100:$NR$157,Formula!C64)</f>
        <v>10</v>
      </c>
      <c r="D64" s="284">
        <f>VLOOKUP($C$5,$A$100:$NR$157,Formula!D64)</f>
        <v>27</v>
      </c>
      <c r="E64" s="285">
        <f>VLOOKUP($C$5,$A$100:$NR$157,Formula!E64)</f>
        <v>49</v>
      </c>
      <c r="F64" s="196"/>
      <c r="G64" s="196"/>
      <c r="H64" s="617" t="s">
        <v>169</v>
      </c>
      <c r="I64" s="618"/>
      <c r="J64" s="618"/>
      <c r="K64" s="304">
        <f>SUM(K65:K66)</f>
        <v>7389</v>
      </c>
      <c r="L64" s="305">
        <f>SUM(L65:L66)</f>
        <v>1828</v>
      </c>
      <c r="M64" s="306">
        <f>SUM(M65:M66)</f>
        <v>3435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VLOOKUP($C$5,$A$100:$NR$157,Formula!C65)</f>
        <v>1477</v>
      </c>
      <c r="D65" s="284">
        <f>VLOOKUP($C$5,$A$100:$NR$157,Formula!D65)</f>
        <v>2882</v>
      </c>
      <c r="E65" s="285">
        <f>VLOOKUP($C$5,$A$100:$NR$157,Formula!E65)</f>
        <v>1255</v>
      </c>
      <c r="F65" s="196"/>
      <c r="G65" s="196"/>
      <c r="H65" s="592" t="s">
        <v>170</v>
      </c>
      <c r="I65" s="593"/>
      <c r="J65" s="593"/>
      <c r="K65" s="271">
        <f>VLOOKUP($C$5,$A$100:$NR$157,Formula!K65)</f>
        <v>5329</v>
      </c>
      <c r="L65" s="272">
        <f>VLOOKUP($C$5,$A$100:$NR$157,Formula!L65)</f>
        <v>100</v>
      </c>
      <c r="M65" s="273">
        <f>VLOOKUP($C$5,$A$100:$NR$157,Formula!M65)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301</v>
      </c>
      <c r="D66" s="286">
        <f>SUM(D67:D71)</f>
        <v>249</v>
      </c>
      <c r="E66" s="286">
        <f>SUM(E67:E71)</f>
        <v>1439</v>
      </c>
      <c r="F66" s="196"/>
      <c r="G66" s="196"/>
      <c r="H66" s="619" t="s">
        <v>251</v>
      </c>
      <c r="I66" s="620"/>
      <c r="J66" s="620"/>
      <c r="K66" s="277">
        <f>VLOOKUP($C$5,$A$100:$NR$157,Formula!K66)</f>
        <v>2060</v>
      </c>
      <c r="L66" s="278">
        <f>VLOOKUP($C$5,$A$100:$NR$157,Formula!L66)</f>
        <v>1728</v>
      </c>
      <c r="M66" s="279">
        <f>VLOOKUP($C$5,$A$100:$NR$157,Formula!M66)</f>
        <v>3435</v>
      </c>
    </row>
    <row r="67" spans="1:13" ht="16.149999999999999" customHeight="1" x14ac:dyDescent="0.25">
      <c r="A67" s="594" t="s">
        <v>135</v>
      </c>
      <c r="B67" s="595"/>
      <c r="C67" s="271">
        <f>VLOOKUP($C$5,$A$100:$NR$157,Formula!C67)</f>
        <v>63</v>
      </c>
      <c r="D67" s="272">
        <f>VLOOKUP($C$5,$A$100:$NR$157,Formula!D67)</f>
        <v>80</v>
      </c>
      <c r="E67" s="273">
        <f>VLOOKUP($C$5,$A$100:$NR$157,Formula!E67)</f>
        <v>583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VLOOKUP($C$5,$A$100:$NR$157,Formula!C68)</f>
        <v>87</v>
      </c>
      <c r="D68" s="275">
        <f>VLOOKUP($C$5,$A$100:$NR$157,Formula!D68)</f>
        <v>24</v>
      </c>
      <c r="E68" s="276">
        <f>VLOOKUP($C$5,$A$100:$NR$157,Formula!E68)</f>
        <v>90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VLOOKUP($C$5,$A$100:$NR$157,Formula!C69)</f>
        <v>16</v>
      </c>
      <c r="D69" s="275">
        <f>VLOOKUP($C$5,$A$100:$NR$157,Formula!D69)</f>
        <v>0</v>
      </c>
      <c r="E69" s="276">
        <f>VLOOKUP($C$5,$A$100:$NR$157,Formula!E69)</f>
        <v>566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VLOOKUP($C$5,$A$100:$NR$157,Formula!C70)</f>
        <v>23</v>
      </c>
      <c r="D70" s="275">
        <f>VLOOKUP($C$5,$A$100:$NR$157,Formula!D70)</f>
        <v>33</v>
      </c>
      <c r="E70" s="276">
        <f>VLOOKUP($C$5,$A$100:$NR$157,Formula!E70)</f>
        <v>64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VLOOKUP($C$5,$A$100:$NR$157,Formula!C71)</f>
        <v>112</v>
      </c>
      <c r="D71" s="284">
        <f>VLOOKUP($C$5,$A$100:$NR$157,Formula!D71)</f>
        <v>112</v>
      </c>
      <c r="E71" s="285">
        <f>VLOOKUP($C$5,$A$100:$NR$157,Formula!E71)</f>
        <v>136</v>
      </c>
      <c r="F71" s="196"/>
      <c r="G71" s="196"/>
      <c r="H71" s="630" t="s">
        <v>175</v>
      </c>
      <c r="I71" s="631"/>
      <c r="J71" s="632"/>
      <c r="K71" s="315">
        <f>VLOOKUP($C$5,$A$100:$NR$157,Formula!K71)</f>
        <v>10507</v>
      </c>
      <c r="L71" s="316">
        <f>VLOOKUP($C$5,$A$100:$NR$157,Formula!L71)</f>
        <v>2908</v>
      </c>
      <c r="M71" s="317">
        <f>VLOOKUP($C$5,$A$100:$NR$157,Formula!M71)</f>
        <v>2484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324</v>
      </c>
      <c r="D72" s="287">
        <f>SUM(D73:D80)</f>
        <v>952</v>
      </c>
      <c r="E72" s="288">
        <f>SUM(E73:E80)</f>
        <v>2604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VLOOKUP($C$5,$A$100:$NR$157,Formula!C73)</f>
        <v>1</v>
      </c>
      <c r="D73" s="272">
        <f>VLOOKUP($C$5,$A$100:$NR$157,Formula!D73)</f>
        <v>59</v>
      </c>
      <c r="E73" s="273">
        <f>VLOOKUP($C$5,$A$100:$NR$157,Formula!E73)</f>
        <v>167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7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VLOOKUP($C$5,$A$100:$NR$157,Formula!C75)</f>
        <v>1</v>
      </c>
      <c r="D75" s="275">
        <f>VLOOKUP($C$5,$A$100:$NR$157,Formula!D75)</f>
        <v>59</v>
      </c>
      <c r="E75" s="276">
        <f>VLOOKUP($C$5,$A$100:$NR$157,Formula!E75)</f>
        <v>110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VLOOKUP($C$5,$A$100:$NR$157,Formula!C76)</f>
        <v>15</v>
      </c>
      <c r="D76" s="275">
        <f>VLOOKUP($C$5,$A$100:$NR$157,Formula!D76)</f>
        <v>52</v>
      </c>
      <c r="E76" s="276">
        <f>VLOOKUP($C$5,$A$100:$NR$157,Formula!E76)</f>
        <v>94</v>
      </c>
      <c r="F76" s="196"/>
      <c r="G76" s="196"/>
      <c r="H76" s="649" t="s">
        <v>252</v>
      </c>
      <c r="I76" s="650"/>
      <c r="J76" s="650"/>
      <c r="K76" s="322">
        <f>VLOOKUP($C$5,$A$100:$NR$157,Formula!K76)</f>
        <v>4434</v>
      </c>
      <c r="L76" s="323">
        <f>VLOOKUP($C$5,$A$100:$NR$157,Formula!L76)</f>
        <v>5253</v>
      </c>
      <c r="M76" s="324">
        <f>VLOOKUP($C$5,$A$100:$NR$157,Formula!M76)</f>
        <v>26764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VLOOKUP($C$5,$A$100:$NR$157,Formula!C77)</f>
        <v>12</v>
      </c>
      <c r="D77" s="275">
        <f>VLOOKUP($C$5,$A$100:$NR$157,Formula!D77)</f>
        <v>54</v>
      </c>
      <c r="E77" s="276">
        <f>VLOOKUP($C$5,$A$100:$NR$157,Formula!E77)</f>
        <v>336</v>
      </c>
      <c r="F77" s="197"/>
      <c r="G77" s="197"/>
      <c r="H77" s="640" t="s">
        <v>180</v>
      </c>
      <c r="I77" s="641"/>
      <c r="J77" s="641"/>
      <c r="K77" s="325">
        <f>VLOOKUP($C$5,$A$100:$NR$157,Formula!K77)</f>
        <v>0</v>
      </c>
      <c r="L77" s="326">
        <f>VLOOKUP($C$5,$A$100:$NR$157,Formula!L77)</f>
        <v>59</v>
      </c>
      <c r="M77" s="327">
        <f>VLOOKUP($C$5,$A$100:$NR$157,Formula!M77)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805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VLOOKUP($C$5,$A$100:$NR$157,Formula!C79)</f>
        <v>41</v>
      </c>
      <c r="D79" s="275">
        <f>VLOOKUP($C$5,$A$100:$NR$157,Formula!D79)</f>
        <v>434</v>
      </c>
      <c r="E79" s="276">
        <f>VLOOKUP($C$5,$A$100:$NR$157,Formula!E79)</f>
        <v>598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VLOOKUP($C$5,$A$100:$NR$157,Formula!C80)</f>
        <v>254</v>
      </c>
      <c r="D80" s="284">
        <f>VLOOKUP($C$5,$A$100:$NR$157,Formula!D80)</f>
        <v>294</v>
      </c>
      <c r="E80" s="285">
        <f>VLOOKUP($C$5,$A$100:$NR$157,Formula!E80)</f>
        <v>487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107</v>
      </c>
      <c r="D81" s="287">
        <f>SUM(D82:D84)</f>
        <v>295</v>
      </c>
      <c r="E81" s="288">
        <f>SUM(E82:E84)</f>
        <v>1620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VLOOKUP($C$5,$A$100:$NR$157,Formula!C82)</f>
        <v>35</v>
      </c>
      <c r="D82" s="272">
        <f>VLOOKUP($C$5,$A$100:$NR$157,Formula!D82)</f>
        <v>143</v>
      </c>
      <c r="E82" s="273">
        <f>VLOOKUP($C$5,$A$100:$NR$157,Formula!E82)</f>
        <v>1074</v>
      </c>
      <c r="F82" s="196"/>
      <c r="G82" s="196"/>
      <c r="H82" s="664" t="s">
        <v>224</v>
      </c>
      <c r="I82" s="665"/>
      <c r="J82" s="665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VLOOKUP($C$5,$A$100:$NR$157,Formula!C83)</f>
        <v>1</v>
      </c>
      <c r="D83" s="275">
        <f>VLOOKUP($C$5,$A$100:$NR$157,Formula!D83)</f>
        <v>0</v>
      </c>
      <c r="E83" s="276">
        <f>VLOOKUP($C$5,$A$100:$NR$157,Formula!E83)</f>
        <v>65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VLOOKUP($C$5,$A$100:$NR$157,Formula!C84)</f>
        <v>71</v>
      </c>
      <c r="D84" s="284">
        <f>VLOOKUP($C$5,$A$100:$NR$157,Formula!D84)</f>
        <v>152</v>
      </c>
      <c r="E84" s="285">
        <f>VLOOKUP($C$5,$A$100:$NR$157,Formula!E84)</f>
        <v>481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VLOOKUP($C$5,$A$100:$NR$157,Formula!K86)</f>
        <v>705</v>
      </c>
      <c r="L86" s="335">
        <f>VLOOKUP($C$5,$A$100:$NR$157,Formula!L86)</f>
        <v>1714</v>
      </c>
      <c r="M86" s="336">
        <f>VLOOKUP($C$5,$A$100:$NR$157,Formula!M86)</f>
        <v>261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VLOOKUP($C$5,$A$100:$NR$157,Formula!K87)</f>
        <v>6082</v>
      </c>
      <c r="L87" s="337">
        <f>VLOOKUP($C$5,$A$100:$NR$157,Formula!L87)</f>
        <v>2927</v>
      </c>
      <c r="M87" s="338">
        <f>VLOOKUP($C$5,$A$100:$NR$157,Formula!M87)</f>
        <v>1334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18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VLOOKUP($C$5,$A$100:$NR$157,Formula!C89)</f>
        <v>159</v>
      </c>
      <c r="D89" s="296">
        <f>VLOOKUP($C$5,$A$100:$NR$157,Formula!D89)</f>
        <v>1016</v>
      </c>
      <c r="E89" s="297">
        <f>VLOOKUP($C$5,$A$100:$NR$157,Formula!E89)</f>
        <v>1204</v>
      </c>
      <c r="F89" s="196"/>
      <c r="G89" s="196"/>
      <c r="H89" s="683" t="s">
        <v>215</v>
      </c>
      <c r="I89" s="684"/>
      <c r="J89" s="685">
        <v>0</v>
      </c>
      <c r="K89" s="148">
        <f>VLOOKUP($C$5,$A$100:$NR$157,Formula!K89)</f>
        <v>0</v>
      </c>
      <c r="L89" s="339">
        <f>VLOOKUP($C$5,$A$100:$NR$157,Formula!L89)</f>
        <v>66</v>
      </c>
      <c r="M89" s="340">
        <f>VLOOKUP($C$5,$A$100:$NR$157,Formula!M89)</f>
        <v>36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VLOOKUP($C$5,$A$100:$NR$157,Formula!C90)</f>
        <v>159</v>
      </c>
      <c r="D90" s="299">
        <f>VLOOKUP($C$5,$A$100:$NR$157,Formula!D90)</f>
        <v>41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693"/>
      <c r="C99" s="69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3</v>
      </c>
      <c r="L100" s="159">
        <f t="shared" si="13"/>
        <v>12</v>
      </c>
      <c r="M100" s="159">
        <f t="shared" si="13"/>
        <v>8</v>
      </c>
      <c r="N100" s="159">
        <f t="shared" si="13"/>
        <v>7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110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10</v>
      </c>
      <c r="BB100" s="159">
        <f t="shared" si="13"/>
        <v>19</v>
      </c>
      <c r="BC100" s="159">
        <f t="shared" si="13"/>
        <v>93</v>
      </c>
      <c r="BD100" s="159">
        <f t="shared" si="13"/>
        <v>50</v>
      </c>
      <c r="BE100" s="159">
        <f t="shared" si="13"/>
        <v>13</v>
      </c>
      <c r="BF100" s="159">
        <f t="shared" si="13"/>
        <v>19</v>
      </c>
      <c r="BG100" s="159">
        <f t="shared" si="13"/>
        <v>3</v>
      </c>
      <c r="BH100" s="159">
        <f t="shared" si="13"/>
        <v>9</v>
      </c>
      <c r="BI100" s="159">
        <f t="shared" si="13"/>
        <v>19</v>
      </c>
      <c r="BJ100" s="159">
        <f t="shared" si="13"/>
        <v>37</v>
      </c>
      <c r="BK100" s="159">
        <f t="shared" si="13"/>
        <v>50</v>
      </c>
      <c r="BL100" s="159">
        <f t="shared" si="13"/>
        <v>195</v>
      </c>
      <c r="BM100" s="159">
        <f t="shared" si="13"/>
        <v>46</v>
      </c>
      <c r="BN100" s="159">
        <f t="shared" si="13"/>
        <v>1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112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9</v>
      </c>
      <c r="DM100" s="159">
        <f t="shared" si="14"/>
        <v>19</v>
      </c>
      <c r="DN100" s="159">
        <f t="shared" si="14"/>
        <v>88</v>
      </c>
      <c r="DO100" s="159">
        <f t="shared" si="14"/>
        <v>49</v>
      </c>
      <c r="DP100" s="159">
        <f t="shared" si="14"/>
        <v>9</v>
      </c>
      <c r="DQ100" s="159">
        <f t="shared" si="14"/>
        <v>19</v>
      </c>
      <c r="DR100" s="159">
        <f t="shared" si="14"/>
        <v>3</v>
      </c>
      <c r="DS100" s="159">
        <f t="shared" si="14"/>
        <v>10</v>
      </c>
      <c r="DT100" s="159">
        <f t="shared" si="14"/>
        <v>21</v>
      </c>
      <c r="DU100" s="159">
        <f t="shared" si="14"/>
        <v>40</v>
      </c>
      <c r="DV100" s="159">
        <f t="shared" si="14"/>
        <v>46</v>
      </c>
      <c r="DW100" s="159">
        <f t="shared" si="14"/>
        <v>193</v>
      </c>
      <c r="DX100" s="159">
        <f t="shared" si="14"/>
        <v>46</v>
      </c>
      <c r="DY100" s="159">
        <f t="shared" si="14"/>
        <v>1</v>
      </c>
      <c r="DZ100" s="159">
        <f t="shared" si="14"/>
        <v>563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61</v>
      </c>
      <c r="EH100" s="159">
        <f t="shared" si="15"/>
        <v>168</v>
      </c>
      <c r="EI100" s="159">
        <f t="shared" si="15"/>
        <v>214</v>
      </c>
      <c r="EJ100" s="159">
        <f t="shared" si="15"/>
        <v>139</v>
      </c>
      <c r="EK100" s="159">
        <f t="shared" si="15"/>
        <v>19</v>
      </c>
      <c r="EL100" s="159">
        <f t="shared" si="15"/>
        <v>19</v>
      </c>
      <c r="EM100" s="159">
        <f t="shared" si="15"/>
        <v>16</v>
      </c>
      <c r="EN100" s="159">
        <f t="shared" si="15"/>
        <v>46</v>
      </c>
      <c r="EO100" s="159">
        <f t="shared" si="15"/>
        <v>62</v>
      </c>
      <c r="EP100" s="159">
        <f t="shared" si="15"/>
        <v>110</v>
      </c>
      <c r="EQ100" s="159">
        <f t="shared" si="15"/>
        <v>172</v>
      </c>
      <c r="ER100" s="159">
        <f t="shared" si="15"/>
        <v>464</v>
      </c>
      <c r="ES100" s="159">
        <f t="shared" si="15"/>
        <v>119</v>
      </c>
      <c r="ET100" s="159">
        <f t="shared" si="15"/>
        <v>2</v>
      </c>
      <c r="EU100" s="159">
        <f t="shared" si="15"/>
        <v>900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90</v>
      </c>
      <c r="FC100" s="159">
        <f t="shared" si="15"/>
        <v>360</v>
      </c>
      <c r="FD100" s="159">
        <f t="shared" si="15"/>
        <v>240</v>
      </c>
      <c r="FE100" s="159">
        <f t="shared" si="15"/>
        <v>210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90</v>
      </c>
      <c r="FK100" s="159">
        <f t="shared" si="15"/>
        <v>240</v>
      </c>
      <c r="FL100" s="159">
        <f t="shared" si="15"/>
        <v>450</v>
      </c>
      <c r="FM100" s="159">
        <f t="shared" si="15"/>
        <v>1050</v>
      </c>
      <c r="FN100" s="159">
        <f t="shared" si="15"/>
        <v>270</v>
      </c>
      <c r="FO100" s="159">
        <f t="shared" si="15"/>
        <v>30</v>
      </c>
      <c r="FP100" s="159">
        <f t="shared" si="15"/>
        <v>147</v>
      </c>
      <c r="FQ100" s="159">
        <f t="shared" si="15"/>
        <v>148</v>
      </c>
      <c r="FR100" s="159">
        <f t="shared" si="15"/>
        <v>0</v>
      </c>
      <c r="FS100" s="159">
        <f t="shared" si="15"/>
        <v>0</v>
      </c>
      <c r="FT100" s="159">
        <f t="shared" si="15"/>
        <v>25</v>
      </c>
      <c r="FU100" s="159">
        <f t="shared" si="15"/>
        <v>655</v>
      </c>
      <c r="FV100" s="159">
        <f t="shared" si="15"/>
        <v>3</v>
      </c>
      <c r="FW100" s="159">
        <f t="shared" si="15"/>
        <v>1</v>
      </c>
      <c r="FX100" s="159">
        <f t="shared" si="15"/>
        <v>6</v>
      </c>
      <c r="FY100" s="159">
        <f t="shared" si="15"/>
        <v>91</v>
      </c>
      <c r="FZ100" s="159">
        <f t="shared" si="15"/>
        <v>13</v>
      </c>
      <c r="GA100" s="159">
        <f t="shared" si="15"/>
        <v>0</v>
      </c>
      <c r="GB100" s="159">
        <f t="shared" si="15"/>
        <v>7</v>
      </c>
      <c r="GC100" s="159">
        <f t="shared" si="15"/>
        <v>19</v>
      </c>
      <c r="GD100" s="159">
        <f t="shared" si="15"/>
        <v>3</v>
      </c>
      <c r="GE100" s="159">
        <f t="shared" si="15"/>
        <v>14</v>
      </c>
      <c r="GF100" s="159">
        <f t="shared" si="15"/>
        <v>47</v>
      </c>
      <c r="GG100" s="159">
        <f t="shared" si="15"/>
        <v>4</v>
      </c>
      <c r="GH100" s="159">
        <f t="shared" si="15"/>
        <v>42</v>
      </c>
      <c r="GI100" s="159">
        <f t="shared" si="15"/>
        <v>17</v>
      </c>
      <c r="GJ100" s="159">
        <f t="shared" si="15"/>
        <v>10</v>
      </c>
      <c r="GK100" s="159">
        <f t="shared" si="15"/>
        <v>22</v>
      </c>
      <c r="GL100" s="159">
        <f t="shared" si="15"/>
        <v>3</v>
      </c>
      <c r="GM100" s="159">
        <f t="shared" si="15"/>
        <v>10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78</v>
      </c>
      <c r="GR100" s="159">
        <f t="shared" si="16"/>
        <v>93</v>
      </c>
      <c r="GS100" s="159">
        <f t="shared" si="16"/>
        <v>4</v>
      </c>
      <c r="GT100" s="159">
        <f t="shared" si="16"/>
        <v>6</v>
      </c>
      <c r="GU100" s="159">
        <f t="shared" si="16"/>
        <v>149</v>
      </c>
      <c r="GV100" s="159">
        <f t="shared" si="16"/>
        <v>77</v>
      </c>
      <c r="GW100" s="159">
        <f t="shared" si="16"/>
        <v>786</v>
      </c>
      <c r="GX100" s="159">
        <f t="shared" si="16"/>
        <v>402</v>
      </c>
      <c r="GY100" s="159">
        <f t="shared" si="16"/>
        <v>213</v>
      </c>
      <c r="GZ100" s="159">
        <f t="shared" si="16"/>
        <v>166</v>
      </c>
      <c r="HA100" s="159">
        <f t="shared" si="16"/>
        <v>469</v>
      </c>
      <c r="HB100" s="159">
        <f t="shared" si="16"/>
        <v>693</v>
      </c>
      <c r="HC100" s="159">
        <f t="shared" si="16"/>
        <v>42</v>
      </c>
      <c r="HD100" s="159">
        <f t="shared" si="16"/>
        <v>379</v>
      </c>
      <c r="HE100" s="159">
        <f t="shared" si="16"/>
        <v>16</v>
      </c>
      <c r="HF100" s="159">
        <f t="shared" si="16"/>
        <v>50</v>
      </c>
      <c r="HG100" s="159">
        <f t="shared" si="16"/>
        <v>167</v>
      </c>
      <c r="HH100" s="159">
        <f t="shared" si="16"/>
        <v>159</v>
      </c>
      <c r="HI100" s="159">
        <f t="shared" si="16"/>
        <v>507</v>
      </c>
      <c r="HJ100" s="159">
        <f t="shared" si="16"/>
        <v>888</v>
      </c>
      <c r="HK100" s="159">
        <f t="shared" si="16"/>
        <v>1009</v>
      </c>
      <c r="HL100" s="159">
        <f t="shared" si="16"/>
        <v>1620</v>
      </c>
      <c r="HM100" s="159">
        <f t="shared" si="16"/>
        <v>409</v>
      </c>
      <c r="HN100" s="159">
        <f t="shared" si="16"/>
        <v>811</v>
      </c>
      <c r="HO100" s="159">
        <f t="shared" si="16"/>
        <v>689</v>
      </c>
      <c r="HP100" s="159">
        <f t="shared" si="16"/>
        <v>542</v>
      </c>
      <c r="HQ100" s="159">
        <f t="shared" si="16"/>
        <v>396</v>
      </c>
      <c r="HR100" s="159">
        <f t="shared" si="16"/>
        <v>424</v>
      </c>
      <c r="HS100" s="159">
        <f t="shared" si="16"/>
        <v>452</v>
      </c>
      <c r="HT100" s="159">
        <f t="shared" si="16"/>
        <v>566</v>
      </c>
      <c r="HU100" s="159">
        <f t="shared" si="16"/>
        <v>503</v>
      </c>
      <c r="HV100" s="159">
        <f t="shared" si="16"/>
        <v>206</v>
      </c>
      <c r="HW100" s="159">
        <f t="shared" si="16"/>
        <v>163</v>
      </c>
      <c r="HX100" s="159">
        <f t="shared" si="16"/>
        <v>226</v>
      </c>
      <c r="HY100" s="159">
        <f t="shared" si="16"/>
        <v>169</v>
      </c>
      <c r="HZ100" s="159">
        <f t="shared" si="16"/>
        <v>125</v>
      </c>
      <c r="IA100" s="159">
        <f t="shared" si="16"/>
        <v>437</v>
      </c>
      <c r="IB100" s="159">
        <f t="shared" si="16"/>
        <v>2525</v>
      </c>
      <c r="IC100" s="159">
        <f t="shared" si="16"/>
        <v>2158</v>
      </c>
      <c r="ID100" s="159">
        <f t="shared" si="16"/>
        <v>1934</v>
      </c>
      <c r="IE100" s="159">
        <f t="shared" si="16"/>
        <v>1665</v>
      </c>
      <c r="IF100" s="159">
        <f t="shared" si="16"/>
        <v>2706</v>
      </c>
      <c r="IG100" s="159">
        <f t="shared" si="16"/>
        <v>2817</v>
      </c>
      <c r="IH100" s="159">
        <f t="shared" si="16"/>
        <v>774</v>
      </c>
      <c r="II100" s="159">
        <f t="shared" si="16"/>
        <v>1453</v>
      </c>
      <c r="IJ100" s="159">
        <f t="shared" si="16"/>
        <v>1702</v>
      </c>
      <c r="IK100" s="159">
        <f t="shared" si="16"/>
        <v>7</v>
      </c>
      <c r="IL100" s="159">
        <f t="shared" si="16"/>
        <v>8</v>
      </c>
      <c r="IM100" s="159">
        <f t="shared" si="16"/>
        <v>177</v>
      </c>
      <c r="IN100" s="159">
        <f t="shared" si="16"/>
        <v>690</v>
      </c>
      <c r="IO100" s="159">
        <f t="shared" si="16"/>
        <v>2170</v>
      </c>
      <c r="IP100" s="159">
        <f t="shared" si="16"/>
        <v>1211</v>
      </c>
      <c r="IQ100" s="159">
        <f t="shared" si="16"/>
        <v>10</v>
      </c>
      <c r="IR100" s="159">
        <f t="shared" si="16"/>
        <v>27</v>
      </c>
      <c r="IS100" s="159">
        <f t="shared" si="16"/>
        <v>49</v>
      </c>
      <c r="IT100" s="159">
        <f t="shared" si="16"/>
        <v>1477</v>
      </c>
      <c r="IU100" s="159">
        <f t="shared" si="16"/>
        <v>2882</v>
      </c>
      <c r="IV100" s="159">
        <f t="shared" si="16"/>
        <v>1255</v>
      </c>
      <c r="IW100" s="159">
        <f t="shared" si="16"/>
        <v>63</v>
      </c>
      <c r="IX100" s="159">
        <f t="shared" si="16"/>
        <v>80</v>
      </c>
      <c r="IY100" s="159">
        <f t="shared" si="16"/>
        <v>583</v>
      </c>
      <c r="IZ100" s="159">
        <f t="shared" si="16"/>
        <v>87</v>
      </c>
      <c r="JA100" s="159">
        <f t="shared" ref="JA100:LL100" si="17">SUM(JA101:JA110)</f>
        <v>24</v>
      </c>
      <c r="JB100" s="159">
        <f t="shared" si="17"/>
        <v>90</v>
      </c>
      <c r="JC100" s="159">
        <f t="shared" si="17"/>
        <v>16</v>
      </c>
      <c r="JD100" s="159">
        <f t="shared" si="17"/>
        <v>0</v>
      </c>
      <c r="JE100" s="159">
        <f t="shared" si="17"/>
        <v>566</v>
      </c>
      <c r="JF100" s="159">
        <f t="shared" si="17"/>
        <v>23</v>
      </c>
      <c r="JG100" s="159">
        <f t="shared" si="17"/>
        <v>33</v>
      </c>
      <c r="JH100" s="159">
        <f t="shared" si="17"/>
        <v>64</v>
      </c>
      <c r="JI100" s="159">
        <f t="shared" si="17"/>
        <v>112</v>
      </c>
      <c r="JJ100" s="159">
        <f t="shared" si="17"/>
        <v>112</v>
      </c>
      <c r="JK100" s="159">
        <f t="shared" si="17"/>
        <v>136</v>
      </c>
      <c r="JL100" s="159">
        <f t="shared" si="17"/>
        <v>1</v>
      </c>
      <c r="JM100" s="159">
        <f t="shared" si="17"/>
        <v>59</v>
      </c>
      <c r="JN100" s="159">
        <f t="shared" si="17"/>
        <v>167</v>
      </c>
      <c r="JO100" s="159">
        <f t="shared" si="17"/>
        <v>0</v>
      </c>
      <c r="JP100" s="159">
        <f t="shared" si="17"/>
        <v>0</v>
      </c>
      <c r="JQ100" s="159">
        <f t="shared" si="17"/>
        <v>7</v>
      </c>
      <c r="JR100" s="159">
        <f t="shared" si="17"/>
        <v>1</v>
      </c>
      <c r="JS100" s="159">
        <f t="shared" si="17"/>
        <v>59</v>
      </c>
      <c r="JT100" s="159">
        <f t="shared" si="17"/>
        <v>110</v>
      </c>
      <c r="JU100" s="159">
        <f t="shared" si="17"/>
        <v>15</v>
      </c>
      <c r="JV100" s="159">
        <f t="shared" si="17"/>
        <v>52</v>
      </c>
      <c r="JW100" s="159">
        <f t="shared" si="17"/>
        <v>94</v>
      </c>
      <c r="JX100" s="159">
        <f t="shared" si="17"/>
        <v>12</v>
      </c>
      <c r="JY100" s="159">
        <f t="shared" si="17"/>
        <v>54</v>
      </c>
      <c r="JZ100" s="159">
        <f t="shared" si="17"/>
        <v>336</v>
      </c>
      <c r="KA100" s="159">
        <f t="shared" si="17"/>
        <v>0</v>
      </c>
      <c r="KB100" s="159">
        <f t="shared" si="17"/>
        <v>0</v>
      </c>
      <c r="KC100" s="159">
        <f t="shared" si="17"/>
        <v>805</v>
      </c>
      <c r="KD100" s="159">
        <f t="shared" si="17"/>
        <v>41</v>
      </c>
      <c r="KE100" s="159">
        <f t="shared" si="17"/>
        <v>434</v>
      </c>
      <c r="KF100" s="159">
        <f t="shared" si="17"/>
        <v>598</v>
      </c>
      <c r="KG100" s="159">
        <f t="shared" si="17"/>
        <v>254</v>
      </c>
      <c r="KH100" s="159">
        <f t="shared" si="17"/>
        <v>294</v>
      </c>
      <c r="KI100" s="159">
        <f t="shared" si="17"/>
        <v>487</v>
      </c>
      <c r="KJ100" s="159">
        <f t="shared" si="17"/>
        <v>35</v>
      </c>
      <c r="KK100" s="159">
        <f t="shared" si="17"/>
        <v>143</v>
      </c>
      <c r="KL100" s="159">
        <f t="shared" si="17"/>
        <v>1074</v>
      </c>
      <c r="KM100" s="159">
        <f t="shared" si="17"/>
        <v>1</v>
      </c>
      <c r="KN100" s="159">
        <f t="shared" si="17"/>
        <v>0</v>
      </c>
      <c r="KO100" s="159">
        <f t="shared" si="17"/>
        <v>65</v>
      </c>
      <c r="KP100" s="159">
        <f t="shared" si="17"/>
        <v>71</v>
      </c>
      <c r="KQ100" s="159">
        <f t="shared" si="17"/>
        <v>152</v>
      </c>
      <c r="KR100" s="159">
        <f t="shared" si="17"/>
        <v>481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159</v>
      </c>
      <c r="LF100" s="159">
        <f t="shared" si="17"/>
        <v>1016</v>
      </c>
      <c r="LG100" s="159">
        <f t="shared" si="17"/>
        <v>1204</v>
      </c>
      <c r="LH100" s="159">
        <f t="shared" si="17"/>
        <v>159</v>
      </c>
      <c r="LI100" s="159">
        <f t="shared" si="17"/>
        <v>41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120</v>
      </c>
      <c r="LO100" s="159">
        <f t="shared" si="18"/>
        <v>275</v>
      </c>
      <c r="LP100" s="159">
        <f t="shared" si="18"/>
        <v>302</v>
      </c>
      <c r="LQ100" s="159">
        <f t="shared" si="18"/>
        <v>105</v>
      </c>
      <c r="LR100" s="159">
        <f t="shared" si="18"/>
        <v>173</v>
      </c>
      <c r="LS100" s="159">
        <f t="shared" si="18"/>
        <v>1015</v>
      </c>
      <c r="LT100" s="159">
        <f t="shared" si="18"/>
        <v>49</v>
      </c>
      <c r="LU100" s="159">
        <f t="shared" si="18"/>
        <v>134</v>
      </c>
      <c r="LV100" s="159">
        <f t="shared" si="18"/>
        <v>144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66</v>
      </c>
      <c r="MC100" s="159">
        <f t="shared" si="18"/>
        <v>0</v>
      </c>
      <c r="MD100" s="159">
        <f t="shared" si="18"/>
        <v>0</v>
      </c>
      <c r="ME100" s="159">
        <f t="shared" si="18"/>
        <v>62</v>
      </c>
      <c r="MF100" s="159">
        <f t="shared" si="18"/>
        <v>0</v>
      </c>
      <c r="MG100" s="159">
        <f t="shared" si="18"/>
        <v>0</v>
      </c>
      <c r="MH100" s="159">
        <f t="shared" si="18"/>
        <v>124</v>
      </c>
      <c r="MI100" s="159">
        <f t="shared" si="18"/>
        <v>0</v>
      </c>
      <c r="MJ100" s="159">
        <f t="shared" si="18"/>
        <v>0</v>
      </c>
      <c r="MK100" s="159">
        <f t="shared" si="18"/>
        <v>23</v>
      </c>
      <c r="ML100" s="159">
        <f t="shared" si="18"/>
        <v>0</v>
      </c>
      <c r="MM100" s="159">
        <f t="shared" si="18"/>
        <v>0</v>
      </c>
      <c r="MN100" s="159">
        <f t="shared" si="18"/>
        <v>3</v>
      </c>
      <c r="MO100" s="159">
        <f t="shared" si="18"/>
        <v>5329</v>
      </c>
      <c r="MP100" s="159">
        <f t="shared" si="18"/>
        <v>100</v>
      </c>
      <c r="MQ100" s="159">
        <f t="shared" si="18"/>
        <v>0</v>
      </c>
      <c r="MR100" s="159">
        <f t="shared" si="18"/>
        <v>2060</v>
      </c>
      <c r="MS100" s="159">
        <f t="shared" si="18"/>
        <v>1728</v>
      </c>
      <c r="MT100" s="159">
        <f t="shared" si="18"/>
        <v>3435</v>
      </c>
      <c r="MU100" s="159">
        <f t="shared" si="18"/>
        <v>10507</v>
      </c>
      <c r="MV100" s="159">
        <f t="shared" si="18"/>
        <v>2908</v>
      </c>
      <c r="MW100" s="159">
        <f t="shared" si="18"/>
        <v>2484</v>
      </c>
      <c r="MX100" s="159">
        <f t="shared" si="18"/>
        <v>4434</v>
      </c>
      <c r="MY100" s="159">
        <f t="shared" si="18"/>
        <v>5253</v>
      </c>
      <c r="MZ100" s="159">
        <f t="shared" si="18"/>
        <v>26764</v>
      </c>
      <c r="NA100" s="159">
        <f t="shared" si="18"/>
        <v>0</v>
      </c>
      <c r="NB100" s="159">
        <f t="shared" si="18"/>
        <v>59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705</v>
      </c>
      <c r="NH100" s="159">
        <f t="shared" si="18"/>
        <v>1714</v>
      </c>
      <c r="NI100" s="159">
        <f t="shared" si="18"/>
        <v>261</v>
      </c>
      <c r="NJ100" s="159">
        <f t="shared" si="18"/>
        <v>6082</v>
      </c>
      <c r="NK100" s="159">
        <f t="shared" si="18"/>
        <v>2927</v>
      </c>
      <c r="NL100" s="159">
        <f t="shared" si="18"/>
        <v>1334</v>
      </c>
      <c r="NM100" s="159">
        <f t="shared" si="18"/>
        <v>0</v>
      </c>
      <c r="NN100" s="159">
        <f t="shared" si="18"/>
        <v>0</v>
      </c>
      <c r="NO100" s="159">
        <f t="shared" si="18"/>
        <v>18</v>
      </c>
      <c r="NP100" s="159">
        <f t="shared" si="18"/>
        <v>0</v>
      </c>
      <c r="NQ100" s="159">
        <f t="shared" si="18"/>
        <v>66</v>
      </c>
      <c r="NR100" s="159">
        <f t="shared" si="18"/>
        <v>36</v>
      </c>
    </row>
    <row r="101" spans="1:382" ht="17.25" customHeight="1" x14ac:dyDescent="0.25">
      <c r="A101" s="418">
        <v>2</v>
      </c>
      <c r="B101" s="802" t="s">
        <v>299</v>
      </c>
      <c r="C101" s="803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2</v>
      </c>
      <c r="GW101" s="419">
        <f t="shared" si="22"/>
        <v>144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2</v>
      </c>
      <c r="HB101" s="419">
        <f t="shared" si="22"/>
        <v>120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135</v>
      </c>
      <c r="HJ101" s="419">
        <f t="shared" si="22"/>
        <v>0</v>
      </c>
      <c r="HK101" s="419">
        <f t="shared" si="22"/>
        <v>0</v>
      </c>
      <c r="HL101" s="419">
        <f t="shared" si="22"/>
        <v>291</v>
      </c>
      <c r="HM101" s="419">
        <f t="shared" si="22"/>
        <v>0</v>
      </c>
      <c r="HN101" s="419">
        <f t="shared" si="22"/>
        <v>0</v>
      </c>
      <c r="HO101" s="419">
        <f t="shared" si="22"/>
        <v>73</v>
      </c>
      <c r="HP101" s="419">
        <f t="shared" si="22"/>
        <v>0</v>
      </c>
      <c r="HQ101" s="419">
        <f t="shared" si="22"/>
        <v>0</v>
      </c>
      <c r="HR101" s="419">
        <f t="shared" si="22"/>
        <v>36</v>
      </c>
      <c r="HS101" s="419">
        <f t="shared" si="22"/>
        <v>0</v>
      </c>
      <c r="HT101" s="419">
        <f t="shared" si="22"/>
        <v>0</v>
      </c>
      <c r="HU101" s="419">
        <f t="shared" si="22"/>
        <v>65</v>
      </c>
      <c r="HV101" s="419">
        <f t="shared" si="22"/>
        <v>0</v>
      </c>
      <c r="HW101" s="419">
        <f t="shared" si="22"/>
        <v>0</v>
      </c>
      <c r="HX101" s="419">
        <f t="shared" si="22"/>
        <v>27</v>
      </c>
      <c r="HY101" s="419">
        <f t="shared" si="22"/>
        <v>0</v>
      </c>
      <c r="HZ101" s="419">
        <f t="shared" si="22"/>
        <v>0</v>
      </c>
      <c r="IA101" s="419">
        <f t="shared" si="22"/>
        <v>135</v>
      </c>
      <c r="IB101" s="419">
        <f t="shared" si="22"/>
        <v>0</v>
      </c>
      <c r="IC101" s="419">
        <f t="shared" si="22"/>
        <v>0</v>
      </c>
      <c r="ID101" s="419">
        <f t="shared" si="22"/>
        <v>86</v>
      </c>
      <c r="IE101" s="419">
        <f t="shared" si="22"/>
        <v>0</v>
      </c>
      <c r="IF101" s="419">
        <f t="shared" si="22"/>
        <v>0</v>
      </c>
      <c r="IG101" s="419">
        <f t="shared" si="22"/>
        <v>539</v>
      </c>
      <c r="IH101" s="419">
        <f t="shared" si="22"/>
        <v>0</v>
      </c>
      <c r="II101" s="419">
        <f t="shared" si="22"/>
        <v>0</v>
      </c>
      <c r="IJ101" s="419">
        <f t="shared" si="22"/>
        <v>539</v>
      </c>
      <c r="IK101" s="419">
        <f t="shared" si="22"/>
        <v>0</v>
      </c>
      <c r="IL101" s="419">
        <f t="shared" si="22"/>
        <v>0</v>
      </c>
      <c r="IM101" s="419">
        <f t="shared" si="22"/>
        <v>79</v>
      </c>
      <c r="IN101" s="419">
        <f t="shared" si="22"/>
        <v>0</v>
      </c>
      <c r="IO101" s="419">
        <f t="shared" si="22"/>
        <v>0</v>
      </c>
      <c r="IP101" s="419">
        <f t="shared" si="22"/>
        <v>1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355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15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32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126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142</v>
      </c>
      <c r="KG101" s="419">
        <f t="shared" si="23"/>
        <v>0</v>
      </c>
      <c r="KH101" s="419">
        <f t="shared" si="23"/>
        <v>0</v>
      </c>
      <c r="KI101" s="419">
        <f t="shared" si="23"/>
        <v>125</v>
      </c>
      <c r="KJ101" s="419">
        <f t="shared" si="23"/>
        <v>0</v>
      </c>
      <c r="KK101" s="419">
        <f t="shared" si="23"/>
        <v>0</v>
      </c>
      <c r="KL101" s="419">
        <f t="shared" si="23"/>
        <v>289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210</v>
      </c>
      <c r="MW101" s="419">
        <f t="shared" si="24"/>
        <v>22</v>
      </c>
      <c r="MX101" s="419">
        <f t="shared" si="24"/>
        <v>0</v>
      </c>
      <c r="MY101" s="419">
        <f t="shared" si="24"/>
        <v>511</v>
      </c>
      <c r="MZ101" s="419">
        <f t="shared" si="24"/>
        <v>6868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5</v>
      </c>
      <c r="NI101" s="419">
        <f t="shared" si="24"/>
        <v>32</v>
      </c>
      <c r="NJ101" s="419">
        <f t="shared" si="24"/>
        <v>0</v>
      </c>
      <c r="NK101" s="419">
        <f t="shared" si="24"/>
        <v>28</v>
      </c>
      <c r="NL101" s="419">
        <f t="shared" si="24"/>
        <v>294</v>
      </c>
      <c r="NM101" s="419">
        <f t="shared" si="24"/>
        <v>0</v>
      </c>
      <c r="NN101" s="419">
        <f t="shared" si="24"/>
        <v>0</v>
      </c>
      <c r="NO101" s="419">
        <f t="shared" si="24"/>
        <v>10</v>
      </c>
      <c r="NP101" s="419">
        <f t="shared" si="24"/>
        <v>0</v>
      </c>
      <c r="NQ101" s="419">
        <f t="shared" si="24"/>
        <v>2</v>
      </c>
      <c r="NR101" s="419">
        <f t="shared" si="24"/>
        <v>30</v>
      </c>
    </row>
    <row r="102" spans="1:382" ht="17.25" customHeight="1" x14ac:dyDescent="0.25">
      <c r="A102" s="159">
        <v>3</v>
      </c>
      <c r="B102" s="802" t="s">
        <v>300</v>
      </c>
      <c r="C102" s="803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180</v>
      </c>
      <c r="FN102" s="419">
        <f t="shared" si="27"/>
        <v>0</v>
      </c>
      <c r="FO102" s="419">
        <f t="shared" si="27"/>
        <v>0</v>
      </c>
      <c r="FP102" s="419">
        <f t="shared" si="27"/>
        <v>9</v>
      </c>
      <c r="FQ102" s="419">
        <f t="shared" si="27"/>
        <v>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2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4</v>
      </c>
      <c r="GW102" s="419">
        <f t="shared" si="28"/>
        <v>5</v>
      </c>
      <c r="GX102" s="419">
        <f t="shared" si="28"/>
        <v>0</v>
      </c>
      <c r="GY102" s="419">
        <f t="shared" si="28"/>
        <v>0</v>
      </c>
      <c r="GZ102" s="419">
        <f t="shared" si="28"/>
        <v>11</v>
      </c>
      <c r="HA102" s="419">
        <f t="shared" si="28"/>
        <v>45</v>
      </c>
      <c r="HB102" s="419">
        <f t="shared" si="28"/>
        <v>13</v>
      </c>
      <c r="HC102" s="419">
        <f t="shared" si="28"/>
        <v>0</v>
      </c>
      <c r="HD102" s="419">
        <f t="shared" si="28"/>
        <v>0</v>
      </c>
      <c r="HE102" s="419">
        <f t="shared" si="28"/>
        <v>6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10</v>
      </c>
      <c r="HL102" s="419">
        <f t="shared" si="28"/>
        <v>66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4</v>
      </c>
      <c r="IE102" s="419">
        <f t="shared" si="28"/>
        <v>0</v>
      </c>
      <c r="IF102" s="419">
        <f t="shared" si="28"/>
        <v>22</v>
      </c>
      <c r="IG102" s="419">
        <f t="shared" si="28"/>
        <v>82</v>
      </c>
      <c r="IH102" s="419">
        <f t="shared" si="28"/>
        <v>0</v>
      </c>
      <c r="II102" s="419">
        <f t="shared" si="28"/>
        <v>7</v>
      </c>
      <c r="IJ102" s="419">
        <f t="shared" si="28"/>
        <v>25</v>
      </c>
      <c r="IK102" s="419">
        <f t="shared" si="28"/>
        <v>0</v>
      </c>
      <c r="IL102" s="419">
        <f t="shared" si="28"/>
        <v>7</v>
      </c>
      <c r="IM102" s="419">
        <f t="shared" si="28"/>
        <v>13</v>
      </c>
      <c r="IN102" s="419">
        <f t="shared" si="28"/>
        <v>0</v>
      </c>
      <c r="IO102" s="419">
        <f t="shared" si="28"/>
        <v>7</v>
      </c>
      <c r="IP102" s="419">
        <f t="shared" si="28"/>
        <v>25</v>
      </c>
      <c r="IQ102" s="419">
        <f t="shared" si="28"/>
        <v>0</v>
      </c>
      <c r="IR102" s="419">
        <f t="shared" si="28"/>
        <v>2</v>
      </c>
      <c r="IS102" s="419">
        <f t="shared" si="28"/>
        <v>3</v>
      </c>
      <c r="IT102" s="419">
        <f t="shared" si="28"/>
        <v>0</v>
      </c>
      <c r="IU102" s="419">
        <f t="shared" si="28"/>
        <v>7</v>
      </c>
      <c r="IV102" s="419">
        <f t="shared" si="28"/>
        <v>1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62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4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1</v>
      </c>
      <c r="JT102" s="419">
        <f t="shared" si="29"/>
        <v>6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17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0</v>
      </c>
      <c r="KF102" s="419">
        <f t="shared" si="29"/>
        <v>19</v>
      </c>
      <c r="KG102" s="419">
        <f t="shared" si="29"/>
        <v>0</v>
      </c>
      <c r="KH102" s="419">
        <f t="shared" si="29"/>
        <v>0</v>
      </c>
      <c r="KI102" s="419">
        <f t="shared" si="29"/>
        <v>2</v>
      </c>
      <c r="KJ102" s="419">
        <f t="shared" si="29"/>
        <v>0</v>
      </c>
      <c r="KK102" s="419">
        <f t="shared" si="29"/>
        <v>2</v>
      </c>
      <c r="KL102" s="419">
        <f t="shared" si="29"/>
        <v>33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6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6</v>
      </c>
      <c r="LG102" s="419">
        <f t="shared" si="29"/>
        <v>54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100</v>
      </c>
      <c r="MQ102" s="419">
        <f t="shared" si="30"/>
        <v>0</v>
      </c>
      <c r="MR102" s="419">
        <f t="shared" si="30"/>
        <v>0</v>
      </c>
      <c r="MS102" s="419">
        <f t="shared" si="30"/>
        <v>354</v>
      </c>
      <c r="MT102" s="419">
        <f t="shared" si="30"/>
        <v>0</v>
      </c>
      <c r="MU102" s="419">
        <f t="shared" si="30"/>
        <v>0</v>
      </c>
      <c r="MV102" s="419">
        <f t="shared" si="30"/>
        <v>12</v>
      </c>
      <c r="MW102" s="419">
        <f t="shared" si="30"/>
        <v>430</v>
      </c>
      <c r="MX102" s="419">
        <f t="shared" si="30"/>
        <v>0</v>
      </c>
      <c r="MY102" s="419">
        <f t="shared" si="30"/>
        <v>26</v>
      </c>
      <c r="MZ102" s="419">
        <f t="shared" si="30"/>
        <v>1190</v>
      </c>
      <c r="NA102" s="419">
        <f t="shared" si="30"/>
        <v>0</v>
      </c>
      <c r="NB102" s="419">
        <f t="shared" si="30"/>
        <v>19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20</v>
      </c>
      <c r="NI102" s="419">
        <f t="shared" si="30"/>
        <v>5</v>
      </c>
      <c r="NJ102" s="419">
        <f t="shared" si="30"/>
        <v>0</v>
      </c>
      <c r="NK102" s="419">
        <f t="shared" si="30"/>
        <v>104</v>
      </c>
      <c r="NL102" s="419">
        <f t="shared" si="30"/>
        <v>25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1</v>
      </c>
      <c r="NR102" s="41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03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2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10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71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12</v>
      </c>
      <c r="HG103" s="419">
        <f t="shared" si="34"/>
        <v>0</v>
      </c>
      <c r="HH103" s="419">
        <f t="shared" si="34"/>
        <v>3</v>
      </c>
      <c r="HI103" s="419">
        <f t="shared" si="34"/>
        <v>25</v>
      </c>
      <c r="HJ103" s="419">
        <f t="shared" si="34"/>
        <v>0</v>
      </c>
      <c r="HK103" s="419">
        <f t="shared" si="34"/>
        <v>2</v>
      </c>
      <c r="HL103" s="419">
        <f t="shared" si="34"/>
        <v>50</v>
      </c>
      <c r="HM103" s="419">
        <f t="shared" si="34"/>
        <v>0</v>
      </c>
      <c r="HN103" s="419">
        <f t="shared" si="34"/>
        <v>0</v>
      </c>
      <c r="HO103" s="419">
        <f t="shared" si="34"/>
        <v>0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12</v>
      </c>
      <c r="IB103" s="419">
        <f t="shared" si="34"/>
        <v>0</v>
      </c>
      <c r="IC103" s="419">
        <f t="shared" si="34"/>
        <v>10</v>
      </c>
      <c r="ID103" s="419">
        <f t="shared" si="34"/>
        <v>56</v>
      </c>
      <c r="IE103" s="419">
        <f t="shared" si="34"/>
        <v>0</v>
      </c>
      <c r="IF103" s="419">
        <f t="shared" si="34"/>
        <v>4</v>
      </c>
      <c r="IG103" s="419">
        <f t="shared" si="34"/>
        <v>56</v>
      </c>
      <c r="IH103" s="419">
        <f t="shared" si="34"/>
        <v>0</v>
      </c>
      <c r="II103" s="419">
        <f t="shared" si="34"/>
        <v>10</v>
      </c>
      <c r="IJ103" s="419">
        <f t="shared" si="34"/>
        <v>65</v>
      </c>
      <c r="IK103" s="419">
        <f t="shared" si="34"/>
        <v>0</v>
      </c>
      <c r="IL103" s="419">
        <f t="shared" si="34"/>
        <v>0</v>
      </c>
      <c r="IM103" s="419">
        <f t="shared" si="34"/>
        <v>5</v>
      </c>
      <c r="IN103" s="419">
        <f t="shared" si="34"/>
        <v>0</v>
      </c>
      <c r="IO103" s="419">
        <f t="shared" si="34"/>
        <v>0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12</v>
      </c>
      <c r="IV103" s="419">
        <f t="shared" si="34"/>
        <v>55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25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2</v>
      </c>
      <c r="JL103" s="419">
        <f t="shared" si="35"/>
        <v>0</v>
      </c>
      <c r="JM103" s="419">
        <f t="shared" si="35"/>
        <v>10</v>
      </c>
      <c r="JN103" s="419">
        <f t="shared" si="35"/>
        <v>40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22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18</v>
      </c>
      <c r="KG103" s="419">
        <f t="shared" si="35"/>
        <v>0</v>
      </c>
      <c r="KH103" s="419">
        <f t="shared" si="35"/>
        <v>1</v>
      </c>
      <c r="KI103" s="419">
        <f t="shared" si="35"/>
        <v>22</v>
      </c>
      <c r="KJ103" s="419">
        <f t="shared" si="35"/>
        <v>0</v>
      </c>
      <c r="KK103" s="419">
        <f t="shared" si="35"/>
        <v>6</v>
      </c>
      <c r="KL103" s="419">
        <f t="shared" si="35"/>
        <v>28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0</v>
      </c>
      <c r="KR103" s="419">
        <f t="shared" si="35"/>
        <v>56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12</v>
      </c>
      <c r="LG103" s="419">
        <f t="shared" si="35"/>
        <v>115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2125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20</v>
      </c>
      <c r="NI103" s="419">
        <f t="shared" si="36"/>
        <v>0</v>
      </c>
      <c r="NJ103" s="419">
        <f t="shared" si="36"/>
        <v>0</v>
      </c>
      <c r="NK103" s="419">
        <f t="shared" si="36"/>
        <v>74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03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2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1</v>
      </c>
      <c r="AR104" s="419">
        <f t="shared" si="37"/>
        <v>0</v>
      </c>
      <c r="AS104" s="419">
        <f t="shared" si="37"/>
        <v>0</v>
      </c>
      <c r="AT104" s="419">
        <f t="shared" si="37"/>
        <v>18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16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20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14</v>
      </c>
      <c r="DX104" s="419">
        <f t="shared" si="38"/>
        <v>0</v>
      </c>
      <c r="DY104" s="419">
        <f t="shared" si="38"/>
        <v>0</v>
      </c>
      <c r="DZ104" s="419">
        <f t="shared" si="38"/>
        <v>40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17</v>
      </c>
      <c r="ES104" s="419">
        <f t="shared" si="39"/>
        <v>0</v>
      </c>
      <c r="ET104" s="419">
        <f t="shared" si="39"/>
        <v>0</v>
      </c>
      <c r="EU104" s="419">
        <f t="shared" si="39"/>
        <v>180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90</v>
      </c>
      <c r="FM104" s="419">
        <f t="shared" si="39"/>
        <v>90</v>
      </c>
      <c r="FN104" s="419">
        <f t="shared" si="39"/>
        <v>0</v>
      </c>
      <c r="FO104" s="419">
        <f t="shared" si="39"/>
        <v>0</v>
      </c>
      <c r="FP104" s="419">
        <f t="shared" si="39"/>
        <v>16</v>
      </c>
      <c r="FQ104" s="419">
        <f t="shared" si="39"/>
        <v>16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34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74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235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106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96</v>
      </c>
      <c r="HH104" s="419">
        <f t="shared" si="40"/>
        <v>123</v>
      </c>
      <c r="HI104" s="419">
        <f t="shared" si="40"/>
        <v>170</v>
      </c>
      <c r="HJ104" s="419">
        <f t="shared" si="40"/>
        <v>60</v>
      </c>
      <c r="HK104" s="419">
        <f t="shared" si="40"/>
        <v>82</v>
      </c>
      <c r="HL104" s="419">
        <f t="shared" si="40"/>
        <v>282</v>
      </c>
      <c r="HM104" s="419">
        <f t="shared" si="40"/>
        <v>52</v>
      </c>
      <c r="HN104" s="419">
        <f t="shared" si="40"/>
        <v>60</v>
      </c>
      <c r="HO104" s="419">
        <f t="shared" si="40"/>
        <v>153</v>
      </c>
      <c r="HP104" s="419">
        <f t="shared" si="40"/>
        <v>0</v>
      </c>
      <c r="HQ104" s="419">
        <f t="shared" si="40"/>
        <v>30</v>
      </c>
      <c r="HR104" s="419">
        <f t="shared" si="40"/>
        <v>66</v>
      </c>
      <c r="HS104" s="419">
        <f t="shared" si="40"/>
        <v>10</v>
      </c>
      <c r="HT104" s="419">
        <f t="shared" si="40"/>
        <v>46</v>
      </c>
      <c r="HU104" s="419">
        <f t="shared" si="40"/>
        <v>72</v>
      </c>
      <c r="HV104" s="419">
        <f t="shared" si="40"/>
        <v>0</v>
      </c>
      <c r="HW104" s="419">
        <f t="shared" si="40"/>
        <v>12</v>
      </c>
      <c r="HX104" s="419">
        <f t="shared" si="40"/>
        <v>40</v>
      </c>
      <c r="HY104" s="419">
        <f t="shared" si="40"/>
        <v>96</v>
      </c>
      <c r="HZ104" s="419">
        <f t="shared" si="40"/>
        <v>90</v>
      </c>
      <c r="IA104" s="419">
        <f t="shared" si="40"/>
        <v>109</v>
      </c>
      <c r="IB104" s="419">
        <f t="shared" si="40"/>
        <v>13</v>
      </c>
      <c r="IC104" s="419">
        <f t="shared" si="40"/>
        <v>82</v>
      </c>
      <c r="ID104" s="419">
        <f t="shared" si="40"/>
        <v>234</v>
      </c>
      <c r="IE104" s="419">
        <f t="shared" si="40"/>
        <v>152</v>
      </c>
      <c r="IF104" s="419">
        <f t="shared" si="40"/>
        <v>120</v>
      </c>
      <c r="IG104" s="419">
        <f t="shared" si="40"/>
        <v>482</v>
      </c>
      <c r="IH104" s="419">
        <f t="shared" si="40"/>
        <v>189</v>
      </c>
      <c r="II104" s="419">
        <f t="shared" si="40"/>
        <v>152</v>
      </c>
      <c r="IJ104" s="419">
        <f t="shared" si="40"/>
        <v>316</v>
      </c>
      <c r="IK104" s="419">
        <f t="shared" si="40"/>
        <v>0</v>
      </c>
      <c r="IL104" s="419">
        <f t="shared" si="40"/>
        <v>0</v>
      </c>
      <c r="IM104" s="419">
        <f t="shared" si="40"/>
        <v>12</v>
      </c>
      <c r="IN104" s="419">
        <f t="shared" si="40"/>
        <v>6</v>
      </c>
      <c r="IO104" s="419">
        <f t="shared" si="40"/>
        <v>30</v>
      </c>
      <c r="IP104" s="419">
        <f t="shared" si="40"/>
        <v>27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98</v>
      </c>
      <c r="IU104" s="419">
        <f t="shared" si="40"/>
        <v>63</v>
      </c>
      <c r="IV104" s="419">
        <f t="shared" si="40"/>
        <v>115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213</v>
      </c>
      <c r="JF104" s="419">
        <f t="shared" si="41"/>
        <v>0</v>
      </c>
      <c r="JG104" s="419">
        <f t="shared" si="41"/>
        <v>28</v>
      </c>
      <c r="JH104" s="419">
        <f t="shared" si="41"/>
        <v>24</v>
      </c>
      <c r="JI104" s="419">
        <f t="shared" si="41"/>
        <v>96</v>
      </c>
      <c r="JJ104" s="419">
        <f t="shared" si="41"/>
        <v>96</v>
      </c>
      <c r="JK104" s="419">
        <f t="shared" si="41"/>
        <v>109</v>
      </c>
      <c r="JL104" s="419">
        <f t="shared" si="41"/>
        <v>0</v>
      </c>
      <c r="JM104" s="419">
        <f t="shared" si="41"/>
        <v>40</v>
      </c>
      <c r="JN104" s="419">
        <f t="shared" si="41"/>
        <v>32</v>
      </c>
      <c r="JO104" s="419">
        <f t="shared" si="41"/>
        <v>0</v>
      </c>
      <c r="JP104" s="419">
        <f t="shared" si="41"/>
        <v>0</v>
      </c>
      <c r="JQ104" s="419">
        <f t="shared" si="41"/>
        <v>7</v>
      </c>
      <c r="JR104" s="419">
        <f t="shared" si="41"/>
        <v>0</v>
      </c>
      <c r="JS104" s="419">
        <f t="shared" si="41"/>
        <v>26</v>
      </c>
      <c r="JT104" s="419">
        <f t="shared" si="41"/>
        <v>40</v>
      </c>
      <c r="JU104" s="419">
        <f t="shared" si="41"/>
        <v>15</v>
      </c>
      <c r="JV104" s="419">
        <f t="shared" si="41"/>
        <v>52</v>
      </c>
      <c r="JW104" s="419">
        <f t="shared" si="41"/>
        <v>67</v>
      </c>
      <c r="JX104" s="419">
        <f t="shared" si="41"/>
        <v>0</v>
      </c>
      <c r="JY104" s="419">
        <f t="shared" si="41"/>
        <v>52</v>
      </c>
      <c r="JZ104" s="419">
        <f t="shared" si="41"/>
        <v>76</v>
      </c>
      <c r="KA104" s="419">
        <f t="shared" si="41"/>
        <v>0</v>
      </c>
      <c r="KB104" s="419">
        <f t="shared" si="41"/>
        <v>0</v>
      </c>
      <c r="KC104" s="419">
        <f t="shared" si="41"/>
        <v>7</v>
      </c>
      <c r="KD104" s="419">
        <f t="shared" si="41"/>
        <v>0</v>
      </c>
      <c r="KE104" s="419">
        <f t="shared" si="41"/>
        <v>52</v>
      </c>
      <c r="KF104" s="419">
        <f t="shared" si="41"/>
        <v>76</v>
      </c>
      <c r="KG104" s="419">
        <f t="shared" si="41"/>
        <v>55</v>
      </c>
      <c r="KH104" s="419">
        <f t="shared" si="41"/>
        <v>126</v>
      </c>
      <c r="KI104" s="419">
        <f t="shared" si="41"/>
        <v>160</v>
      </c>
      <c r="KJ104" s="419">
        <f t="shared" si="41"/>
        <v>23</v>
      </c>
      <c r="KK104" s="419">
        <f t="shared" si="41"/>
        <v>45</v>
      </c>
      <c r="KL104" s="419">
        <f t="shared" si="41"/>
        <v>103</v>
      </c>
      <c r="KM104" s="419">
        <f t="shared" si="41"/>
        <v>0</v>
      </c>
      <c r="KN104" s="419">
        <f t="shared" si="41"/>
        <v>0</v>
      </c>
      <c r="KO104" s="419">
        <f t="shared" si="41"/>
        <v>65</v>
      </c>
      <c r="KP104" s="419">
        <f t="shared" si="41"/>
        <v>66</v>
      </c>
      <c r="KQ104" s="419">
        <f t="shared" si="41"/>
        <v>96</v>
      </c>
      <c r="KR104" s="419">
        <f t="shared" si="41"/>
        <v>311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368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1239</v>
      </c>
      <c r="MW104" s="419">
        <f t="shared" si="42"/>
        <v>534</v>
      </c>
      <c r="MX104" s="419">
        <f t="shared" si="42"/>
        <v>76</v>
      </c>
      <c r="MY104" s="419">
        <f t="shared" si="42"/>
        <v>693</v>
      </c>
      <c r="MZ104" s="419">
        <f t="shared" si="42"/>
        <v>5467</v>
      </c>
      <c r="NA104" s="419">
        <f t="shared" si="42"/>
        <v>0</v>
      </c>
      <c r="NB104" s="419">
        <f t="shared" si="42"/>
        <v>3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9</v>
      </c>
      <c r="NI104" s="419">
        <f t="shared" si="42"/>
        <v>39</v>
      </c>
      <c r="NJ104" s="419">
        <f t="shared" si="42"/>
        <v>0</v>
      </c>
      <c r="NK104" s="419">
        <f t="shared" si="42"/>
        <v>0</v>
      </c>
      <c r="NL104" s="419">
        <f t="shared" si="42"/>
        <v>356</v>
      </c>
      <c r="NM104" s="419">
        <f t="shared" si="42"/>
        <v>0</v>
      </c>
      <c r="NN104" s="419">
        <f t="shared" si="42"/>
        <v>0</v>
      </c>
      <c r="NO104" s="419">
        <f t="shared" si="42"/>
        <v>1</v>
      </c>
      <c r="NP104" s="419">
        <f t="shared" si="42"/>
        <v>0</v>
      </c>
      <c r="NQ104" s="419">
        <f t="shared" si="42"/>
        <v>3</v>
      </c>
      <c r="NR104" s="419">
        <f t="shared" si="42"/>
        <v>5</v>
      </c>
    </row>
    <row r="105" spans="1:382" ht="17.25" customHeight="1" x14ac:dyDescent="0.25">
      <c r="A105" s="418">
        <v>6</v>
      </c>
      <c r="B105" s="802" t="s">
        <v>302</v>
      </c>
      <c r="C105" s="803"/>
      <c r="D105" s="419">
        <f>SUM(D134:D139)</f>
        <v>2</v>
      </c>
      <c r="E105" s="419">
        <f t="shared" ref="E105:BP105" si="43">SUM(E134:E139)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SUM(BQ134:BQ139)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SUM(EC134:EC139)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60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60</v>
      </c>
      <c r="FM105" s="419">
        <f t="shared" si="45"/>
        <v>60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3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SUM(GO134:GO139)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0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7</v>
      </c>
      <c r="GW105" s="419">
        <f t="shared" si="46"/>
        <v>3</v>
      </c>
      <c r="GX105" s="419">
        <f t="shared" si="46"/>
        <v>0</v>
      </c>
      <c r="GY105" s="419">
        <f t="shared" si="46"/>
        <v>0</v>
      </c>
      <c r="GZ105" s="419">
        <f t="shared" si="46"/>
        <v>6</v>
      </c>
      <c r="HA105" s="419">
        <f t="shared" si="46"/>
        <v>28</v>
      </c>
      <c r="HB105" s="419">
        <f t="shared" si="46"/>
        <v>1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9</v>
      </c>
      <c r="HG105" s="419">
        <f t="shared" si="46"/>
        <v>0</v>
      </c>
      <c r="HH105" s="419">
        <f t="shared" si="46"/>
        <v>0</v>
      </c>
      <c r="HI105" s="419">
        <f t="shared" si="46"/>
        <v>50</v>
      </c>
      <c r="HJ105" s="419">
        <f t="shared" si="46"/>
        <v>10</v>
      </c>
      <c r="HK105" s="419">
        <f t="shared" si="46"/>
        <v>15</v>
      </c>
      <c r="HL105" s="419">
        <f t="shared" si="46"/>
        <v>105</v>
      </c>
      <c r="HM105" s="419">
        <f t="shared" si="46"/>
        <v>0</v>
      </c>
      <c r="HN105" s="419">
        <f t="shared" si="46"/>
        <v>0</v>
      </c>
      <c r="HO105" s="419">
        <f t="shared" si="46"/>
        <v>50</v>
      </c>
      <c r="HP105" s="419">
        <f t="shared" si="46"/>
        <v>0</v>
      </c>
      <c r="HQ105" s="419">
        <f t="shared" si="46"/>
        <v>0</v>
      </c>
      <c r="HR105" s="419">
        <f t="shared" si="46"/>
        <v>30</v>
      </c>
      <c r="HS105" s="419">
        <f t="shared" si="46"/>
        <v>0</v>
      </c>
      <c r="HT105" s="419">
        <f t="shared" si="46"/>
        <v>0</v>
      </c>
      <c r="HU105" s="419">
        <f t="shared" si="46"/>
        <v>70</v>
      </c>
      <c r="HV105" s="419">
        <f t="shared" si="46"/>
        <v>0</v>
      </c>
      <c r="HW105" s="419">
        <f t="shared" si="46"/>
        <v>0</v>
      </c>
      <c r="HX105" s="419">
        <f t="shared" si="46"/>
        <v>20</v>
      </c>
      <c r="HY105" s="419">
        <f t="shared" si="46"/>
        <v>0</v>
      </c>
      <c r="HZ105" s="419">
        <f t="shared" si="46"/>
        <v>0</v>
      </c>
      <c r="IA105" s="419">
        <f t="shared" si="46"/>
        <v>50</v>
      </c>
      <c r="IB105" s="419">
        <f t="shared" si="46"/>
        <v>0</v>
      </c>
      <c r="IC105" s="419">
        <f t="shared" si="46"/>
        <v>0</v>
      </c>
      <c r="ID105" s="419">
        <f t="shared" si="46"/>
        <v>80</v>
      </c>
      <c r="IE105" s="419">
        <f t="shared" si="46"/>
        <v>10</v>
      </c>
      <c r="IF105" s="419">
        <f t="shared" si="46"/>
        <v>40</v>
      </c>
      <c r="IG105" s="419">
        <f t="shared" si="46"/>
        <v>220</v>
      </c>
      <c r="IH105" s="419">
        <f t="shared" si="46"/>
        <v>5</v>
      </c>
      <c r="II105" s="419">
        <f t="shared" si="46"/>
        <v>20</v>
      </c>
      <c r="IJ105" s="419">
        <f t="shared" si="46"/>
        <v>140</v>
      </c>
      <c r="IK105" s="419">
        <f t="shared" si="46"/>
        <v>5</v>
      </c>
      <c r="IL105" s="419">
        <f t="shared" si="46"/>
        <v>0</v>
      </c>
      <c r="IM105" s="419">
        <f t="shared" si="46"/>
        <v>19</v>
      </c>
      <c r="IN105" s="419">
        <f t="shared" si="46"/>
        <v>0</v>
      </c>
      <c r="IO105" s="419">
        <f t="shared" si="46"/>
        <v>10</v>
      </c>
      <c r="IP105" s="419">
        <f t="shared" si="46"/>
        <v>2</v>
      </c>
      <c r="IQ105" s="419">
        <f t="shared" si="46"/>
        <v>0</v>
      </c>
      <c r="IR105" s="419">
        <f t="shared" si="46"/>
        <v>4</v>
      </c>
      <c r="IS105" s="419">
        <f t="shared" si="46"/>
        <v>4</v>
      </c>
      <c r="IT105" s="419">
        <f t="shared" si="46"/>
        <v>0</v>
      </c>
      <c r="IU105" s="419">
        <f t="shared" si="46"/>
        <v>4</v>
      </c>
      <c r="IV105" s="419">
        <f t="shared" si="46"/>
        <v>6</v>
      </c>
      <c r="IW105" s="419">
        <f t="shared" si="46"/>
        <v>5</v>
      </c>
      <c r="IX105" s="419">
        <f t="shared" si="46"/>
        <v>20</v>
      </c>
      <c r="IY105" s="419">
        <f t="shared" si="46"/>
        <v>140</v>
      </c>
      <c r="IZ105" s="419">
        <f t="shared" si="46"/>
        <v>4</v>
      </c>
      <c r="JA105" s="419">
        <f t="shared" ref="JA105:LL105" si="47">SUM(JA134:JA139)</f>
        <v>15</v>
      </c>
      <c r="JB105" s="419">
        <f t="shared" si="47"/>
        <v>61</v>
      </c>
      <c r="JC105" s="419">
        <f t="shared" si="47"/>
        <v>0</v>
      </c>
      <c r="JD105" s="419">
        <f t="shared" si="47"/>
        <v>0</v>
      </c>
      <c r="JE105" s="419">
        <f t="shared" si="47"/>
        <v>25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7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13</v>
      </c>
      <c r="JU105" s="419">
        <f t="shared" si="47"/>
        <v>0</v>
      </c>
      <c r="JV105" s="419">
        <f t="shared" si="47"/>
        <v>0</v>
      </c>
      <c r="JW105" s="419">
        <f t="shared" si="47"/>
        <v>27</v>
      </c>
      <c r="JX105" s="419">
        <f t="shared" si="47"/>
        <v>0</v>
      </c>
      <c r="JY105" s="419">
        <f t="shared" si="47"/>
        <v>0</v>
      </c>
      <c r="JZ105" s="419">
        <f t="shared" si="47"/>
        <v>29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27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5</v>
      </c>
      <c r="KL105" s="419">
        <f t="shared" si="47"/>
        <v>54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15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SUM(LM134:LM139)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14</v>
      </c>
      <c r="MW105" s="419">
        <f t="shared" si="48"/>
        <v>9</v>
      </c>
      <c r="MX105" s="419">
        <f t="shared" si="48"/>
        <v>0</v>
      </c>
      <c r="MY105" s="419">
        <f t="shared" si="48"/>
        <v>135</v>
      </c>
      <c r="MZ105" s="419">
        <f t="shared" si="48"/>
        <v>3976</v>
      </c>
      <c r="NA105" s="419">
        <f t="shared" si="48"/>
        <v>0</v>
      </c>
      <c r="NB105" s="419">
        <f t="shared" si="48"/>
        <v>18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25</v>
      </c>
      <c r="NI105" s="419">
        <f t="shared" si="48"/>
        <v>8</v>
      </c>
      <c r="NJ105" s="419">
        <f t="shared" si="48"/>
        <v>0</v>
      </c>
      <c r="NK105" s="419">
        <f t="shared" si="48"/>
        <v>98</v>
      </c>
      <c r="NL105" s="419">
        <f t="shared" si="48"/>
        <v>139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03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4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4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4</v>
      </c>
      <c r="ES106" s="419">
        <f t="shared" si="51"/>
        <v>0</v>
      </c>
      <c r="ET106" s="419">
        <f t="shared" si="51"/>
        <v>0</v>
      </c>
      <c r="EU106" s="419">
        <f t="shared" si="51"/>
        <v>90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60</v>
      </c>
      <c r="FM106" s="419">
        <f t="shared" si="51"/>
        <v>120</v>
      </c>
      <c r="FN106" s="419">
        <f t="shared" si="51"/>
        <v>0</v>
      </c>
      <c r="FO106" s="419">
        <f t="shared" si="51"/>
        <v>0</v>
      </c>
      <c r="FP106" s="419">
        <f t="shared" si="51"/>
        <v>4</v>
      </c>
      <c r="FQ106" s="419">
        <f t="shared" si="51"/>
        <v>4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4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10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9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129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23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107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8</v>
      </c>
      <c r="IF106" s="419">
        <f t="shared" si="52"/>
        <v>29</v>
      </c>
      <c r="IG106" s="419">
        <f t="shared" si="52"/>
        <v>258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2</v>
      </c>
      <c r="JT106" s="419">
        <f t="shared" si="53"/>
        <v>11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35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34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2</v>
      </c>
      <c r="KK106" s="419">
        <f t="shared" si="53"/>
        <v>20</v>
      </c>
      <c r="KL106" s="419">
        <f t="shared" si="53"/>
        <v>196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30</v>
      </c>
      <c r="MV106" s="419">
        <f t="shared" si="54"/>
        <v>20</v>
      </c>
      <c r="MW106" s="419">
        <f t="shared" si="54"/>
        <v>12</v>
      </c>
      <c r="MX106" s="419">
        <f t="shared" si="54"/>
        <v>20</v>
      </c>
      <c r="MY106" s="419">
        <f t="shared" si="54"/>
        <v>177</v>
      </c>
      <c r="MZ106" s="419">
        <f t="shared" si="54"/>
        <v>1500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14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139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6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0</v>
      </c>
      <c r="HL107" s="419">
        <f t="shared" si="58"/>
        <v>94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0</v>
      </c>
      <c r="IG107" s="419">
        <f t="shared" si="58"/>
        <v>82</v>
      </c>
      <c r="IH107" s="419">
        <f t="shared" si="58"/>
        <v>0</v>
      </c>
      <c r="II107" s="419">
        <f t="shared" si="58"/>
        <v>22</v>
      </c>
      <c r="IJ107" s="419">
        <f t="shared" si="58"/>
        <v>110</v>
      </c>
      <c r="IK107" s="419">
        <f t="shared" si="58"/>
        <v>0</v>
      </c>
      <c r="IL107" s="419">
        <f t="shared" si="58"/>
        <v>0</v>
      </c>
      <c r="IM107" s="419">
        <f t="shared" si="58"/>
        <v>16</v>
      </c>
      <c r="IN107" s="419">
        <f t="shared" si="58"/>
        <v>0</v>
      </c>
      <c r="IO107" s="419">
        <f t="shared" si="58"/>
        <v>22</v>
      </c>
      <c r="IP107" s="419">
        <f t="shared" si="58"/>
        <v>114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94</v>
      </c>
      <c r="JF107" s="419">
        <f t="shared" si="59"/>
        <v>0</v>
      </c>
      <c r="JG107" s="419">
        <f t="shared" si="59"/>
        <v>0</v>
      </c>
      <c r="JH107" s="419">
        <f t="shared" si="59"/>
        <v>2</v>
      </c>
      <c r="JI107" s="419">
        <f t="shared" si="59"/>
        <v>0</v>
      </c>
      <c r="JJ107" s="419">
        <f t="shared" si="59"/>
        <v>0</v>
      </c>
      <c r="JK107" s="419">
        <f t="shared" si="59"/>
        <v>1</v>
      </c>
      <c r="JL107" s="419">
        <f t="shared" si="59"/>
        <v>0</v>
      </c>
      <c r="JM107" s="419">
        <f t="shared" si="59"/>
        <v>3</v>
      </c>
      <c r="JN107" s="419">
        <f t="shared" si="59"/>
        <v>37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0</v>
      </c>
      <c r="JT107" s="419">
        <f t="shared" si="59"/>
        <v>8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26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26</v>
      </c>
      <c r="KG107" s="419">
        <f t="shared" si="59"/>
        <v>0</v>
      </c>
      <c r="KH107" s="419">
        <f t="shared" si="59"/>
        <v>0</v>
      </c>
      <c r="KI107" s="419">
        <f t="shared" si="59"/>
        <v>28</v>
      </c>
      <c r="KJ107" s="419">
        <f t="shared" si="59"/>
        <v>0</v>
      </c>
      <c r="KK107" s="419">
        <f t="shared" si="59"/>
        <v>20</v>
      </c>
      <c r="KL107" s="419">
        <f t="shared" si="59"/>
        <v>306</v>
      </c>
      <c r="KM107" s="419">
        <f t="shared" si="59"/>
        <v>0</v>
      </c>
      <c r="KN107" s="419">
        <f t="shared" si="59"/>
        <v>0</v>
      </c>
      <c r="KO107" s="419">
        <f t="shared" si="59"/>
        <v>0</v>
      </c>
      <c r="KP107" s="419">
        <f t="shared" si="59"/>
        <v>0</v>
      </c>
      <c r="KQ107" s="419">
        <f t="shared" si="59"/>
        <v>12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7</v>
      </c>
      <c r="LG107" s="419">
        <f t="shared" si="59"/>
        <v>105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19</v>
      </c>
      <c r="MX107" s="419">
        <f t="shared" si="60"/>
        <v>0</v>
      </c>
      <c r="MY107" s="419">
        <f t="shared" si="60"/>
        <v>155</v>
      </c>
      <c r="MZ107" s="419">
        <f t="shared" si="60"/>
        <v>1893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10</v>
      </c>
      <c r="NI107" s="419">
        <f t="shared" si="60"/>
        <v>33</v>
      </c>
      <c r="NJ107" s="419">
        <f t="shared" si="60"/>
        <v>0</v>
      </c>
      <c r="NK107" s="419">
        <f t="shared" si="60"/>
        <v>73</v>
      </c>
      <c r="NL107" s="419">
        <f t="shared" si="60"/>
        <v>70</v>
      </c>
      <c r="NM107" s="419">
        <f t="shared" si="60"/>
        <v>0</v>
      </c>
      <c r="NN107" s="419">
        <f t="shared" si="60"/>
        <v>0</v>
      </c>
      <c r="NO107" s="419">
        <f t="shared" si="60"/>
        <v>3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SUM(D147:D150)</f>
        <v>1</v>
      </c>
      <c r="E108" s="428">
        <f t="shared" ref="E108:BP108" si="61">SUM(E147:E150)</f>
        <v>0</v>
      </c>
      <c r="F108" s="428">
        <f t="shared" si="61"/>
        <v>0</v>
      </c>
      <c r="G108" s="428">
        <f t="shared" si="61"/>
        <v>0</v>
      </c>
      <c r="H108" s="428">
        <f t="shared" si="61"/>
        <v>0</v>
      </c>
      <c r="I108" s="428">
        <f t="shared" si="61"/>
        <v>0</v>
      </c>
      <c r="J108" s="428">
        <f t="shared" si="61"/>
        <v>0</v>
      </c>
      <c r="K108" s="428">
        <f t="shared" si="61"/>
        <v>0</v>
      </c>
      <c r="L108" s="428">
        <f t="shared" si="61"/>
        <v>0</v>
      </c>
      <c r="M108" s="428">
        <f t="shared" si="61"/>
        <v>0</v>
      </c>
      <c r="N108" s="428">
        <f t="shared" si="61"/>
        <v>0</v>
      </c>
      <c r="O108" s="428">
        <f t="shared" si="61"/>
        <v>0</v>
      </c>
      <c r="P108" s="428">
        <f t="shared" si="61"/>
        <v>0</v>
      </c>
      <c r="Q108" s="428">
        <f t="shared" si="61"/>
        <v>0</v>
      </c>
      <c r="R108" s="428">
        <f t="shared" si="61"/>
        <v>0</v>
      </c>
      <c r="S108" s="428">
        <f t="shared" si="61"/>
        <v>0</v>
      </c>
      <c r="T108" s="428">
        <f t="shared" si="61"/>
        <v>0</v>
      </c>
      <c r="U108" s="428">
        <f t="shared" si="61"/>
        <v>0</v>
      </c>
      <c r="V108" s="428">
        <f t="shared" si="61"/>
        <v>2</v>
      </c>
      <c r="W108" s="428">
        <f t="shared" si="61"/>
        <v>0</v>
      </c>
      <c r="X108" s="428">
        <f t="shared" si="61"/>
        <v>0</v>
      </c>
      <c r="Y108" s="428">
        <f t="shared" si="61"/>
        <v>0</v>
      </c>
      <c r="Z108" s="428">
        <f t="shared" si="61"/>
        <v>0</v>
      </c>
      <c r="AA108" s="428">
        <f t="shared" si="61"/>
        <v>0</v>
      </c>
      <c r="AB108" s="428">
        <f t="shared" si="61"/>
        <v>0</v>
      </c>
      <c r="AC108" s="428">
        <f t="shared" si="61"/>
        <v>0</v>
      </c>
      <c r="AD108" s="428">
        <f t="shared" si="61"/>
        <v>0</v>
      </c>
      <c r="AE108" s="428">
        <f t="shared" si="61"/>
        <v>0</v>
      </c>
      <c r="AF108" s="428">
        <f t="shared" si="61"/>
        <v>0</v>
      </c>
      <c r="AG108" s="428">
        <f t="shared" si="61"/>
        <v>0</v>
      </c>
      <c r="AH108" s="428">
        <f t="shared" si="61"/>
        <v>0</v>
      </c>
      <c r="AI108" s="428">
        <f t="shared" si="61"/>
        <v>0</v>
      </c>
      <c r="AJ108" s="428">
        <f t="shared" si="61"/>
        <v>0</v>
      </c>
      <c r="AK108" s="428">
        <f t="shared" si="61"/>
        <v>0</v>
      </c>
      <c r="AL108" s="428">
        <f t="shared" si="61"/>
        <v>0</v>
      </c>
      <c r="AM108" s="428">
        <f t="shared" si="61"/>
        <v>0</v>
      </c>
      <c r="AN108" s="428">
        <f t="shared" si="61"/>
        <v>0</v>
      </c>
      <c r="AO108" s="428">
        <f t="shared" si="61"/>
        <v>0</v>
      </c>
      <c r="AP108" s="428">
        <f t="shared" si="61"/>
        <v>0</v>
      </c>
      <c r="AQ108" s="428">
        <f t="shared" si="61"/>
        <v>0</v>
      </c>
      <c r="AR108" s="428">
        <f t="shared" si="61"/>
        <v>0</v>
      </c>
      <c r="AS108" s="428">
        <f t="shared" si="61"/>
        <v>0</v>
      </c>
      <c r="AT108" s="428">
        <f t="shared" si="61"/>
        <v>0</v>
      </c>
      <c r="AU108" s="428">
        <f t="shared" si="61"/>
        <v>0</v>
      </c>
      <c r="AV108" s="428">
        <f t="shared" si="61"/>
        <v>0</v>
      </c>
      <c r="AW108" s="428">
        <f t="shared" si="61"/>
        <v>0</v>
      </c>
      <c r="AX108" s="428">
        <f t="shared" si="61"/>
        <v>0</v>
      </c>
      <c r="AY108" s="428">
        <f t="shared" si="61"/>
        <v>0</v>
      </c>
      <c r="AZ108" s="428">
        <f t="shared" si="61"/>
        <v>0</v>
      </c>
      <c r="BA108" s="428">
        <f t="shared" si="61"/>
        <v>0</v>
      </c>
      <c r="BB108" s="428">
        <f t="shared" si="61"/>
        <v>0</v>
      </c>
      <c r="BC108" s="428">
        <f t="shared" si="61"/>
        <v>0</v>
      </c>
      <c r="BD108" s="428">
        <f t="shared" si="61"/>
        <v>0</v>
      </c>
      <c r="BE108" s="428">
        <f t="shared" si="61"/>
        <v>0</v>
      </c>
      <c r="BF108" s="428">
        <f t="shared" si="61"/>
        <v>0</v>
      </c>
      <c r="BG108" s="428">
        <f t="shared" si="61"/>
        <v>0</v>
      </c>
      <c r="BH108" s="428">
        <f t="shared" si="61"/>
        <v>0</v>
      </c>
      <c r="BI108" s="428">
        <f t="shared" si="61"/>
        <v>0</v>
      </c>
      <c r="BJ108" s="428">
        <f t="shared" si="61"/>
        <v>0</v>
      </c>
      <c r="BK108" s="428">
        <f t="shared" si="61"/>
        <v>0</v>
      </c>
      <c r="BL108" s="428">
        <f t="shared" si="61"/>
        <v>3</v>
      </c>
      <c r="BM108" s="428">
        <f t="shared" si="61"/>
        <v>0</v>
      </c>
      <c r="BN108" s="428">
        <f t="shared" si="61"/>
        <v>0</v>
      </c>
      <c r="BO108" s="428">
        <f t="shared" si="61"/>
        <v>0</v>
      </c>
      <c r="BP108" s="428">
        <f t="shared" si="61"/>
        <v>0</v>
      </c>
      <c r="BQ108" s="428">
        <f t="shared" ref="BQ108:EB108" si="62">SUM(BQ147:BQ150)</f>
        <v>0</v>
      </c>
      <c r="BR108" s="428">
        <f t="shared" si="62"/>
        <v>0</v>
      </c>
      <c r="BS108" s="428">
        <f t="shared" si="62"/>
        <v>0</v>
      </c>
      <c r="BT108" s="428">
        <f t="shared" si="62"/>
        <v>0</v>
      </c>
      <c r="BU108" s="428">
        <f t="shared" si="62"/>
        <v>0</v>
      </c>
      <c r="BV108" s="428">
        <f t="shared" si="62"/>
        <v>0</v>
      </c>
      <c r="BW108" s="428">
        <f t="shared" si="62"/>
        <v>0</v>
      </c>
      <c r="BX108" s="428">
        <f t="shared" si="62"/>
        <v>0</v>
      </c>
      <c r="BY108" s="428">
        <f t="shared" si="62"/>
        <v>0</v>
      </c>
      <c r="BZ108" s="428">
        <f t="shared" si="62"/>
        <v>0</v>
      </c>
      <c r="CA108" s="428">
        <f t="shared" si="62"/>
        <v>0</v>
      </c>
      <c r="CB108" s="428">
        <f t="shared" si="62"/>
        <v>0</v>
      </c>
      <c r="CC108" s="428">
        <f t="shared" si="62"/>
        <v>0</v>
      </c>
      <c r="CD108" s="428">
        <f t="shared" si="62"/>
        <v>0</v>
      </c>
      <c r="CE108" s="428">
        <f t="shared" si="62"/>
        <v>0</v>
      </c>
      <c r="CF108" s="428">
        <f t="shared" si="62"/>
        <v>0</v>
      </c>
      <c r="CG108" s="428">
        <f t="shared" si="62"/>
        <v>0</v>
      </c>
      <c r="CH108" s="428">
        <f t="shared" si="62"/>
        <v>0</v>
      </c>
      <c r="CI108" s="428">
        <f t="shared" si="62"/>
        <v>0</v>
      </c>
      <c r="CJ108" s="428">
        <f t="shared" si="62"/>
        <v>0</v>
      </c>
      <c r="CK108" s="428">
        <f t="shared" si="62"/>
        <v>0</v>
      </c>
      <c r="CL108" s="428">
        <f t="shared" si="62"/>
        <v>0</v>
      </c>
      <c r="CM108" s="428">
        <f t="shared" si="62"/>
        <v>0</v>
      </c>
      <c r="CN108" s="428">
        <f t="shared" si="62"/>
        <v>0</v>
      </c>
      <c r="CO108" s="428">
        <f t="shared" si="62"/>
        <v>0</v>
      </c>
      <c r="CP108" s="428">
        <f t="shared" si="62"/>
        <v>0</v>
      </c>
      <c r="CQ108" s="428">
        <f t="shared" si="62"/>
        <v>0</v>
      </c>
      <c r="CR108" s="428">
        <f t="shared" si="62"/>
        <v>0</v>
      </c>
      <c r="CS108" s="428">
        <f t="shared" si="62"/>
        <v>0</v>
      </c>
      <c r="CT108" s="428">
        <f t="shared" si="62"/>
        <v>0</v>
      </c>
      <c r="CU108" s="428">
        <f t="shared" si="62"/>
        <v>0</v>
      </c>
      <c r="CV108" s="428">
        <f t="shared" si="62"/>
        <v>0</v>
      </c>
      <c r="CW108" s="428">
        <f t="shared" si="62"/>
        <v>0</v>
      </c>
      <c r="CX108" s="428">
        <f t="shared" si="62"/>
        <v>0</v>
      </c>
      <c r="CY108" s="428">
        <f t="shared" si="62"/>
        <v>0</v>
      </c>
      <c r="CZ108" s="428">
        <f t="shared" si="62"/>
        <v>0</v>
      </c>
      <c r="DA108" s="428">
        <f t="shared" si="62"/>
        <v>0</v>
      </c>
      <c r="DB108" s="428">
        <f t="shared" si="62"/>
        <v>0</v>
      </c>
      <c r="DC108" s="428">
        <f t="shared" si="62"/>
        <v>0</v>
      </c>
      <c r="DD108" s="428">
        <f t="shared" si="62"/>
        <v>0</v>
      </c>
      <c r="DE108" s="428">
        <f t="shared" si="62"/>
        <v>0</v>
      </c>
      <c r="DF108" s="428">
        <f t="shared" si="62"/>
        <v>0</v>
      </c>
      <c r="DG108" s="428">
        <f t="shared" si="62"/>
        <v>0</v>
      </c>
      <c r="DH108" s="428">
        <f t="shared" si="62"/>
        <v>0</v>
      </c>
      <c r="DI108" s="428">
        <f t="shared" si="62"/>
        <v>0</v>
      </c>
      <c r="DJ108" s="428">
        <f t="shared" si="62"/>
        <v>0</v>
      </c>
      <c r="DK108" s="428">
        <f t="shared" si="62"/>
        <v>0</v>
      </c>
      <c r="DL108" s="428">
        <f t="shared" si="62"/>
        <v>0</v>
      </c>
      <c r="DM108" s="428">
        <f t="shared" si="62"/>
        <v>0</v>
      </c>
      <c r="DN108" s="428">
        <f t="shared" si="62"/>
        <v>0</v>
      </c>
      <c r="DO108" s="428">
        <f t="shared" si="62"/>
        <v>0</v>
      </c>
      <c r="DP108" s="428">
        <f t="shared" si="62"/>
        <v>0</v>
      </c>
      <c r="DQ108" s="428">
        <f t="shared" si="62"/>
        <v>0</v>
      </c>
      <c r="DR108" s="428">
        <f t="shared" si="62"/>
        <v>0</v>
      </c>
      <c r="DS108" s="428">
        <f t="shared" si="62"/>
        <v>0</v>
      </c>
      <c r="DT108" s="428">
        <f t="shared" si="62"/>
        <v>0</v>
      </c>
      <c r="DU108" s="428">
        <f t="shared" si="62"/>
        <v>0</v>
      </c>
      <c r="DV108" s="428">
        <f t="shared" si="62"/>
        <v>0</v>
      </c>
      <c r="DW108" s="428">
        <f t="shared" si="62"/>
        <v>3</v>
      </c>
      <c r="DX108" s="428">
        <f t="shared" si="62"/>
        <v>0</v>
      </c>
      <c r="DY108" s="428">
        <f t="shared" si="62"/>
        <v>0</v>
      </c>
      <c r="DZ108" s="428">
        <f t="shared" si="62"/>
        <v>0</v>
      </c>
      <c r="EA108" s="428">
        <f t="shared" si="62"/>
        <v>0</v>
      </c>
      <c r="EB108" s="428">
        <f t="shared" si="62"/>
        <v>0</v>
      </c>
      <c r="EC108" s="428">
        <f t="shared" ref="EC108:GN108" si="63">SUM(EC147:EC150)</f>
        <v>0</v>
      </c>
      <c r="ED108" s="428">
        <f t="shared" si="63"/>
        <v>0</v>
      </c>
      <c r="EE108" s="428">
        <f t="shared" si="63"/>
        <v>0</v>
      </c>
      <c r="EF108" s="428">
        <f t="shared" si="63"/>
        <v>0</v>
      </c>
      <c r="EG108" s="428">
        <f t="shared" si="63"/>
        <v>0</v>
      </c>
      <c r="EH108" s="428">
        <f t="shared" si="63"/>
        <v>0</v>
      </c>
      <c r="EI108" s="428">
        <f t="shared" si="63"/>
        <v>0</v>
      </c>
      <c r="EJ108" s="428">
        <f t="shared" si="63"/>
        <v>0</v>
      </c>
      <c r="EK108" s="428">
        <f t="shared" si="63"/>
        <v>0</v>
      </c>
      <c r="EL108" s="428">
        <f t="shared" si="63"/>
        <v>0</v>
      </c>
      <c r="EM108" s="428">
        <f t="shared" si="63"/>
        <v>0</v>
      </c>
      <c r="EN108" s="428">
        <f t="shared" si="63"/>
        <v>0</v>
      </c>
      <c r="EO108" s="428">
        <f t="shared" si="63"/>
        <v>0</v>
      </c>
      <c r="EP108" s="428">
        <f t="shared" si="63"/>
        <v>0</v>
      </c>
      <c r="EQ108" s="428">
        <f t="shared" si="63"/>
        <v>0</v>
      </c>
      <c r="ER108" s="428">
        <f t="shared" si="63"/>
        <v>3</v>
      </c>
      <c r="ES108" s="428">
        <f t="shared" si="63"/>
        <v>0</v>
      </c>
      <c r="ET108" s="428">
        <f t="shared" si="63"/>
        <v>0</v>
      </c>
      <c r="EU108" s="428">
        <f t="shared" si="63"/>
        <v>30</v>
      </c>
      <c r="EV108" s="428">
        <f t="shared" si="63"/>
        <v>0</v>
      </c>
      <c r="EW108" s="428">
        <f t="shared" si="63"/>
        <v>0</v>
      </c>
      <c r="EX108" s="428">
        <f t="shared" si="63"/>
        <v>0</v>
      </c>
      <c r="EY108" s="428">
        <f t="shared" si="63"/>
        <v>0</v>
      </c>
      <c r="EZ108" s="428">
        <f t="shared" si="63"/>
        <v>0</v>
      </c>
      <c r="FA108" s="428">
        <f t="shared" si="63"/>
        <v>0</v>
      </c>
      <c r="FB108" s="428">
        <f t="shared" si="63"/>
        <v>0</v>
      </c>
      <c r="FC108" s="428">
        <f t="shared" si="63"/>
        <v>0</v>
      </c>
      <c r="FD108" s="428">
        <f t="shared" si="63"/>
        <v>0</v>
      </c>
      <c r="FE108" s="428">
        <f t="shared" si="63"/>
        <v>0</v>
      </c>
      <c r="FF108" s="428">
        <f t="shared" si="63"/>
        <v>0</v>
      </c>
      <c r="FG108" s="428">
        <f t="shared" si="63"/>
        <v>0</v>
      </c>
      <c r="FH108" s="428">
        <f t="shared" si="63"/>
        <v>0</v>
      </c>
      <c r="FI108" s="428">
        <f t="shared" si="63"/>
        <v>0</v>
      </c>
      <c r="FJ108" s="428">
        <f t="shared" si="63"/>
        <v>0</v>
      </c>
      <c r="FK108" s="428">
        <f t="shared" si="63"/>
        <v>0</v>
      </c>
      <c r="FL108" s="428">
        <f t="shared" si="63"/>
        <v>0</v>
      </c>
      <c r="FM108" s="428">
        <f t="shared" si="63"/>
        <v>60</v>
      </c>
      <c r="FN108" s="428">
        <f t="shared" si="63"/>
        <v>0</v>
      </c>
      <c r="FO108" s="428">
        <f t="shared" si="63"/>
        <v>0</v>
      </c>
      <c r="FP108" s="428">
        <f t="shared" si="63"/>
        <v>3</v>
      </c>
      <c r="FQ108" s="428">
        <f t="shared" si="63"/>
        <v>3</v>
      </c>
      <c r="FR108" s="428">
        <f t="shared" si="63"/>
        <v>0</v>
      </c>
      <c r="FS108" s="428">
        <f t="shared" si="63"/>
        <v>0</v>
      </c>
      <c r="FT108" s="428">
        <f t="shared" si="63"/>
        <v>0</v>
      </c>
      <c r="FU108" s="428">
        <f t="shared" si="63"/>
        <v>3</v>
      </c>
      <c r="FV108" s="428">
        <f t="shared" si="63"/>
        <v>0</v>
      </c>
      <c r="FW108" s="428">
        <f t="shared" si="63"/>
        <v>0</v>
      </c>
      <c r="FX108" s="428">
        <f t="shared" si="63"/>
        <v>0</v>
      </c>
      <c r="FY108" s="428">
        <f t="shared" si="63"/>
        <v>0</v>
      </c>
      <c r="FZ108" s="428">
        <f t="shared" si="63"/>
        <v>0</v>
      </c>
      <c r="GA108" s="428">
        <f t="shared" si="63"/>
        <v>0</v>
      </c>
      <c r="GB108" s="428">
        <f t="shared" si="63"/>
        <v>0</v>
      </c>
      <c r="GC108" s="428">
        <f t="shared" si="63"/>
        <v>0</v>
      </c>
      <c r="GD108" s="428">
        <f t="shared" si="63"/>
        <v>0</v>
      </c>
      <c r="GE108" s="428">
        <f t="shared" si="63"/>
        <v>0</v>
      </c>
      <c r="GF108" s="428">
        <f t="shared" si="63"/>
        <v>0</v>
      </c>
      <c r="GG108" s="428">
        <f t="shared" si="63"/>
        <v>0</v>
      </c>
      <c r="GH108" s="428">
        <f t="shared" si="63"/>
        <v>0</v>
      </c>
      <c r="GI108" s="428">
        <f t="shared" si="63"/>
        <v>0</v>
      </c>
      <c r="GJ108" s="428">
        <f t="shared" si="63"/>
        <v>0</v>
      </c>
      <c r="GK108" s="428">
        <f t="shared" si="63"/>
        <v>0</v>
      </c>
      <c r="GL108" s="428">
        <f t="shared" si="63"/>
        <v>0</v>
      </c>
      <c r="GM108" s="428">
        <f t="shared" si="63"/>
        <v>0</v>
      </c>
      <c r="GN108" s="428">
        <f t="shared" si="63"/>
        <v>0</v>
      </c>
      <c r="GO108" s="428">
        <f t="shared" ref="GO108:IZ108" si="64">SUM(GO147:GO150)</f>
        <v>0</v>
      </c>
      <c r="GP108" s="428">
        <f t="shared" si="64"/>
        <v>0</v>
      </c>
      <c r="GQ108" s="428">
        <f t="shared" si="64"/>
        <v>3</v>
      </c>
      <c r="GR108" s="428">
        <f t="shared" si="64"/>
        <v>0</v>
      </c>
      <c r="GS108" s="428">
        <f t="shared" si="64"/>
        <v>0</v>
      </c>
      <c r="GT108" s="428">
        <f t="shared" si="64"/>
        <v>0</v>
      </c>
      <c r="GU108" s="428">
        <f t="shared" si="64"/>
        <v>0</v>
      </c>
      <c r="GV108" s="428">
        <f t="shared" si="64"/>
        <v>30</v>
      </c>
      <c r="GW108" s="428">
        <f t="shared" si="64"/>
        <v>0</v>
      </c>
      <c r="GX108" s="428">
        <f t="shared" si="64"/>
        <v>0</v>
      </c>
      <c r="GY108" s="428">
        <f t="shared" si="64"/>
        <v>0</v>
      </c>
      <c r="GZ108" s="428">
        <f t="shared" si="64"/>
        <v>0</v>
      </c>
      <c r="HA108" s="428">
        <f t="shared" si="64"/>
        <v>40</v>
      </c>
      <c r="HB108" s="428">
        <f t="shared" si="64"/>
        <v>0</v>
      </c>
      <c r="HC108" s="428">
        <f t="shared" si="64"/>
        <v>0</v>
      </c>
      <c r="HD108" s="428">
        <f t="shared" si="64"/>
        <v>0</v>
      </c>
      <c r="HE108" s="428">
        <f t="shared" si="64"/>
        <v>0</v>
      </c>
      <c r="HF108" s="428">
        <f t="shared" si="64"/>
        <v>0</v>
      </c>
      <c r="HG108" s="428">
        <f t="shared" si="64"/>
        <v>0</v>
      </c>
      <c r="HH108" s="428">
        <f t="shared" si="64"/>
        <v>0</v>
      </c>
      <c r="HI108" s="428">
        <f t="shared" si="64"/>
        <v>0</v>
      </c>
      <c r="HJ108" s="428">
        <f t="shared" si="64"/>
        <v>0</v>
      </c>
      <c r="HK108" s="428">
        <f t="shared" si="64"/>
        <v>5</v>
      </c>
      <c r="HL108" s="428">
        <f t="shared" si="64"/>
        <v>55</v>
      </c>
      <c r="HM108" s="428">
        <f t="shared" si="64"/>
        <v>0</v>
      </c>
      <c r="HN108" s="428">
        <f t="shared" si="64"/>
        <v>0</v>
      </c>
      <c r="HO108" s="428">
        <f t="shared" si="64"/>
        <v>0</v>
      </c>
      <c r="HP108" s="428">
        <f t="shared" si="64"/>
        <v>0</v>
      </c>
      <c r="HQ108" s="428">
        <f t="shared" si="64"/>
        <v>0</v>
      </c>
      <c r="HR108" s="428">
        <f t="shared" si="64"/>
        <v>0</v>
      </c>
      <c r="HS108" s="428">
        <f t="shared" si="64"/>
        <v>0</v>
      </c>
      <c r="HT108" s="428">
        <f t="shared" si="64"/>
        <v>0</v>
      </c>
      <c r="HU108" s="428">
        <f t="shared" si="64"/>
        <v>0</v>
      </c>
      <c r="HV108" s="428">
        <f t="shared" si="64"/>
        <v>0</v>
      </c>
      <c r="HW108" s="428">
        <f t="shared" si="64"/>
        <v>0</v>
      </c>
      <c r="HX108" s="428">
        <f t="shared" si="64"/>
        <v>0</v>
      </c>
      <c r="HY108" s="428">
        <f t="shared" si="64"/>
        <v>0</v>
      </c>
      <c r="HZ108" s="428">
        <f t="shared" si="64"/>
        <v>0</v>
      </c>
      <c r="IA108" s="428">
        <f t="shared" si="64"/>
        <v>0</v>
      </c>
      <c r="IB108" s="428">
        <f t="shared" si="64"/>
        <v>0</v>
      </c>
      <c r="IC108" s="428">
        <f t="shared" si="64"/>
        <v>0</v>
      </c>
      <c r="ID108" s="428">
        <f t="shared" si="64"/>
        <v>0</v>
      </c>
      <c r="IE108" s="428">
        <f t="shared" si="64"/>
        <v>0</v>
      </c>
      <c r="IF108" s="428">
        <f t="shared" si="64"/>
        <v>15</v>
      </c>
      <c r="IG108" s="428">
        <f t="shared" si="64"/>
        <v>96</v>
      </c>
      <c r="IH108" s="428">
        <f t="shared" si="64"/>
        <v>0</v>
      </c>
      <c r="II108" s="428">
        <f t="shared" si="64"/>
        <v>6</v>
      </c>
      <c r="IJ108" s="428">
        <f t="shared" si="64"/>
        <v>11</v>
      </c>
      <c r="IK108" s="428">
        <f t="shared" si="64"/>
        <v>0</v>
      </c>
      <c r="IL108" s="428">
        <f t="shared" si="64"/>
        <v>0</v>
      </c>
      <c r="IM108" s="428">
        <f t="shared" si="64"/>
        <v>17</v>
      </c>
      <c r="IN108" s="428">
        <f t="shared" si="64"/>
        <v>0</v>
      </c>
      <c r="IO108" s="428">
        <f t="shared" si="64"/>
        <v>0</v>
      </c>
      <c r="IP108" s="428">
        <f t="shared" si="64"/>
        <v>0</v>
      </c>
      <c r="IQ108" s="428">
        <f t="shared" si="64"/>
        <v>0</v>
      </c>
      <c r="IR108" s="428">
        <f t="shared" si="64"/>
        <v>0</v>
      </c>
      <c r="IS108" s="428">
        <f t="shared" si="64"/>
        <v>0</v>
      </c>
      <c r="IT108" s="428">
        <f t="shared" si="64"/>
        <v>0</v>
      </c>
      <c r="IU108" s="428">
        <f t="shared" si="64"/>
        <v>0</v>
      </c>
      <c r="IV108" s="428">
        <f t="shared" si="64"/>
        <v>0</v>
      </c>
      <c r="IW108" s="428">
        <f t="shared" si="64"/>
        <v>0</v>
      </c>
      <c r="IX108" s="428">
        <f t="shared" si="64"/>
        <v>0</v>
      </c>
      <c r="IY108" s="428">
        <f t="shared" si="64"/>
        <v>0</v>
      </c>
      <c r="IZ108" s="428">
        <f t="shared" si="64"/>
        <v>0</v>
      </c>
      <c r="JA108" s="428">
        <f t="shared" ref="JA108:LL108" si="65">SUM(JA147:JA150)</f>
        <v>0</v>
      </c>
      <c r="JB108" s="428">
        <f t="shared" si="65"/>
        <v>0</v>
      </c>
      <c r="JC108" s="428">
        <f t="shared" si="65"/>
        <v>0</v>
      </c>
      <c r="JD108" s="428">
        <f t="shared" si="65"/>
        <v>0</v>
      </c>
      <c r="JE108" s="428">
        <f t="shared" si="65"/>
        <v>15</v>
      </c>
      <c r="JF108" s="428">
        <f t="shared" si="65"/>
        <v>0</v>
      </c>
      <c r="JG108" s="428">
        <f t="shared" si="65"/>
        <v>0</v>
      </c>
      <c r="JH108" s="428">
        <f t="shared" si="65"/>
        <v>0</v>
      </c>
      <c r="JI108" s="428">
        <f t="shared" si="65"/>
        <v>0</v>
      </c>
      <c r="JJ108" s="428">
        <f t="shared" si="65"/>
        <v>0</v>
      </c>
      <c r="JK108" s="428">
        <f t="shared" si="65"/>
        <v>1</v>
      </c>
      <c r="JL108" s="428">
        <f t="shared" si="65"/>
        <v>0</v>
      </c>
      <c r="JM108" s="428">
        <f t="shared" si="65"/>
        <v>0</v>
      </c>
      <c r="JN108" s="428">
        <f t="shared" si="65"/>
        <v>1</v>
      </c>
      <c r="JO108" s="428">
        <f t="shared" si="65"/>
        <v>0</v>
      </c>
      <c r="JP108" s="428">
        <f t="shared" si="65"/>
        <v>0</v>
      </c>
      <c r="JQ108" s="428">
        <f t="shared" si="65"/>
        <v>0</v>
      </c>
      <c r="JR108" s="428">
        <f t="shared" si="65"/>
        <v>0</v>
      </c>
      <c r="JS108" s="428">
        <f t="shared" si="65"/>
        <v>0</v>
      </c>
      <c r="JT108" s="428">
        <f t="shared" si="65"/>
        <v>20</v>
      </c>
      <c r="JU108" s="428">
        <f t="shared" si="65"/>
        <v>0</v>
      </c>
      <c r="JV108" s="428">
        <f t="shared" si="65"/>
        <v>0</v>
      </c>
      <c r="JW108" s="428">
        <f t="shared" si="65"/>
        <v>0</v>
      </c>
      <c r="JX108" s="428">
        <f t="shared" si="65"/>
        <v>0</v>
      </c>
      <c r="JY108" s="428">
        <f t="shared" si="65"/>
        <v>0</v>
      </c>
      <c r="JZ108" s="428">
        <f t="shared" si="65"/>
        <v>0</v>
      </c>
      <c r="KA108" s="428">
        <f t="shared" si="65"/>
        <v>0</v>
      </c>
      <c r="KB108" s="428">
        <f t="shared" si="65"/>
        <v>0</v>
      </c>
      <c r="KC108" s="428">
        <f t="shared" si="65"/>
        <v>0</v>
      </c>
      <c r="KD108" s="428">
        <f t="shared" si="65"/>
        <v>0</v>
      </c>
      <c r="KE108" s="428">
        <f t="shared" si="65"/>
        <v>0</v>
      </c>
      <c r="KF108" s="428">
        <f t="shared" si="65"/>
        <v>17</v>
      </c>
      <c r="KG108" s="428">
        <f t="shared" si="65"/>
        <v>0</v>
      </c>
      <c r="KH108" s="428">
        <f t="shared" si="65"/>
        <v>0</v>
      </c>
      <c r="KI108" s="428">
        <f t="shared" si="65"/>
        <v>17</v>
      </c>
      <c r="KJ108" s="428">
        <f t="shared" si="65"/>
        <v>0</v>
      </c>
      <c r="KK108" s="428">
        <f t="shared" si="65"/>
        <v>3</v>
      </c>
      <c r="KL108" s="428">
        <f t="shared" si="65"/>
        <v>29</v>
      </c>
      <c r="KM108" s="428">
        <f t="shared" si="65"/>
        <v>0</v>
      </c>
      <c r="KN108" s="428">
        <f t="shared" si="65"/>
        <v>0</v>
      </c>
      <c r="KO108" s="428">
        <f t="shared" si="65"/>
        <v>0</v>
      </c>
      <c r="KP108" s="428">
        <f t="shared" si="65"/>
        <v>0</v>
      </c>
      <c r="KQ108" s="428">
        <f t="shared" si="65"/>
        <v>8</v>
      </c>
      <c r="KR108" s="428">
        <f t="shared" si="65"/>
        <v>61</v>
      </c>
      <c r="KS108" s="428">
        <f t="shared" si="65"/>
        <v>0</v>
      </c>
      <c r="KT108" s="428">
        <f t="shared" si="65"/>
        <v>0</v>
      </c>
      <c r="KU108" s="428">
        <f t="shared" si="65"/>
        <v>0</v>
      </c>
      <c r="KV108" s="428">
        <f t="shared" si="65"/>
        <v>0</v>
      </c>
      <c r="KW108" s="428">
        <f t="shared" si="65"/>
        <v>0</v>
      </c>
      <c r="KX108" s="428">
        <f t="shared" si="65"/>
        <v>0</v>
      </c>
      <c r="KY108" s="428">
        <f t="shared" si="65"/>
        <v>0</v>
      </c>
      <c r="KZ108" s="428">
        <f t="shared" si="65"/>
        <v>0</v>
      </c>
      <c r="LA108" s="428">
        <f t="shared" si="65"/>
        <v>0</v>
      </c>
      <c r="LB108" s="428">
        <f t="shared" si="65"/>
        <v>0</v>
      </c>
      <c r="LC108" s="428">
        <f t="shared" si="65"/>
        <v>0</v>
      </c>
      <c r="LD108" s="428">
        <f t="shared" si="65"/>
        <v>0</v>
      </c>
      <c r="LE108" s="428">
        <f t="shared" si="65"/>
        <v>0</v>
      </c>
      <c r="LF108" s="428">
        <f t="shared" si="65"/>
        <v>0</v>
      </c>
      <c r="LG108" s="428">
        <f t="shared" si="65"/>
        <v>43</v>
      </c>
      <c r="LH108" s="428">
        <f t="shared" si="65"/>
        <v>0</v>
      </c>
      <c r="LI108" s="428">
        <f t="shared" si="65"/>
        <v>0</v>
      </c>
      <c r="LJ108" s="428">
        <f t="shared" si="65"/>
        <v>0</v>
      </c>
      <c r="LK108" s="428">
        <f t="shared" si="65"/>
        <v>0</v>
      </c>
      <c r="LL108" s="428">
        <f t="shared" si="65"/>
        <v>0</v>
      </c>
      <c r="LM108" s="428">
        <f t="shared" ref="LM108:NR108" si="66">SUM(LM147:LM150)</f>
        <v>0</v>
      </c>
      <c r="LN108" s="428">
        <f t="shared" si="66"/>
        <v>0</v>
      </c>
      <c r="LO108" s="428">
        <f t="shared" si="66"/>
        <v>0</v>
      </c>
      <c r="LP108" s="428">
        <f t="shared" si="66"/>
        <v>0</v>
      </c>
      <c r="LQ108" s="428">
        <f t="shared" si="66"/>
        <v>0</v>
      </c>
      <c r="LR108" s="428">
        <f t="shared" si="66"/>
        <v>0</v>
      </c>
      <c r="LS108" s="428">
        <f t="shared" si="66"/>
        <v>0</v>
      </c>
      <c r="LT108" s="428">
        <f t="shared" si="66"/>
        <v>0</v>
      </c>
      <c r="LU108" s="428">
        <f t="shared" si="66"/>
        <v>0</v>
      </c>
      <c r="LV108" s="428">
        <f t="shared" si="66"/>
        <v>0</v>
      </c>
      <c r="LW108" s="428">
        <f t="shared" si="66"/>
        <v>0</v>
      </c>
      <c r="LX108" s="428">
        <f t="shared" si="66"/>
        <v>0</v>
      </c>
      <c r="LY108" s="428">
        <f t="shared" si="66"/>
        <v>0</v>
      </c>
      <c r="LZ108" s="428">
        <f t="shared" si="66"/>
        <v>0</v>
      </c>
      <c r="MA108" s="428">
        <f t="shared" si="66"/>
        <v>0</v>
      </c>
      <c r="MB108" s="428">
        <f t="shared" si="66"/>
        <v>0</v>
      </c>
      <c r="MC108" s="428">
        <f t="shared" si="66"/>
        <v>0</v>
      </c>
      <c r="MD108" s="428">
        <f t="shared" si="66"/>
        <v>0</v>
      </c>
      <c r="ME108" s="428">
        <f t="shared" si="66"/>
        <v>0</v>
      </c>
      <c r="MF108" s="428">
        <f t="shared" si="66"/>
        <v>0</v>
      </c>
      <c r="MG108" s="428">
        <f t="shared" si="66"/>
        <v>0</v>
      </c>
      <c r="MH108" s="428">
        <f t="shared" si="66"/>
        <v>0</v>
      </c>
      <c r="MI108" s="428">
        <f t="shared" si="66"/>
        <v>0</v>
      </c>
      <c r="MJ108" s="428">
        <f t="shared" si="66"/>
        <v>0</v>
      </c>
      <c r="MK108" s="428">
        <f t="shared" si="66"/>
        <v>0</v>
      </c>
      <c r="ML108" s="428">
        <f t="shared" si="66"/>
        <v>0</v>
      </c>
      <c r="MM108" s="428">
        <f t="shared" si="66"/>
        <v>0</v>
      </c>
      <c r="MN108" s="428">
        <f t="shared" si="66"/>
        <v>0</v>
      </c>
      <c r="MO108" s="428">
        <f t="shared" si="66"/>
        <v>0</v>
      </c>
      <c r="MP108" s="428">
        <f t="shared" si="66"/>
        <v>0</v>
      </c>
      <c r="MQ108" s="428">
        <f t="shared" si="66"/>
        <v>0</v>
      </c>
      <c r="MR108" s="428">
        <f t="shared" si="66"/>
        <v>0</v>
      </c>
      <c r="MS108" s="428">
        <f t="shared" si="66"/>
        <v>0</v>
      </c>
      <c r="MT108" s="428">
        <f t="shared" si="66"/>
        <v>0</v>
      </c>
      <c r="MU108" s="428">
        <f t="shared" si="66"/>
        <v>0</v>
      </c>
      <c r="MV108" s="428">
        <f t="shared" si="66"/>
        <v>2</v>
      </c>
      <c r="MW108" s="428">
        <f t="shared" si="66"/>
        <v>10</v>
      </c>
      <c r="MX108" s="428">
        <f t="shared" si="66"/>
        <v>0</v>
      </c>
      <c r="MY108" s="428">
        <f t="shared" si="66"/>
        <v>0</v>
      </c>
      <c r="MZ108" s="428">
        <f t="shared" si="66"/>
        <v>1399</v>
      </c>
      <c r="NA108" s="428">
        <f t="shared" si="66"/>
        <v>0</v>
      </c>
      <c r="NB108" s="428">
        <f t="shared" si="66"/>
        <v>0</v>
      </c>
      <c r="NC108" s="428">
        <f t="shared" si="66"/>
        <v>0</v>
      </c>
      <c r="ND108" s="428">
        <f t="shared" si="66"/>
        <v>0</v>
      </c>
      <c r="NE108" s="428">
        <f t="shared" si="66"/>
        <v>0</v>
      </c>
      <c r="NF108" s="428">
        <f t="shared" si="66"/>
        <v>0</v>
      </c>
      <c r="NG108" s="428">
        <f t="shared" si="66"/>
        <v>0</v>
      </c>
      <c r="NH108" s="428">
        <f t="shared" si="66"/>
        <v>0</v>
      </c>
      <c r="NI108" s="428">
        <f t="shared" si="66"/>
        <v>0</v>
      </c>
      <c r="NJ108" s="428">
        <f t="shared" si="66"/>
        <v>0</v>
      </c>
      <c r="NK108" s="428">
        <f t="shared" si="66"/>
        <v>49</v>
      </c>
      <c r="NL108" s="428">
        <f t="shared" si="66"/>
        <v>262</v>
      </c>
      <c r="NM108" s="428">
        <f t="shared" si="66"/>
        <v>0</v>
      </c>
      <c r="NN108" s="428">
        <f t="shared" si="66"/>
        <v>0</v>
      </c>
      <c r="NO108" s="428">
        <f t="shared" si="66"/>
        <v>0</v>
      </c>
      <c r="NP108" s="428">
        <f t="shared" si="66"/>
        <v>0</v>
      </c>
      <c r="NQ108" s="428">
        <f t="shared" si="66"/>
        <v>0</v>
      </c>
      <c r="NR108" s="428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18"/>
      <c r="D109" s="154">
        <v>18</v>
      </c>
      <c r="E109" s="155"/>
      <c r="F109" s="155"/>
      <c r="G109" s="155"/>
      <c r="H109" s="155"/>
      <c r="I109" s="155"/>
      <c r="J109" s="155"/>
      <c r="K109" s="155">
        <v>3</v>
      </c>
      <c r="L109" s="155">
        <v>12</v>
      </c>
      <c r="M109" s="155">
        <v>8</v>
      </c>
      <c r="N109" s="155">
        <v>7</v>
      </c>
      <c r="O109" s="155">
        <v>1</v>
      </c>
      <c r="P109" s="155">
        <v>1</v>
      </c>
      <c r="Q109" s="155">
        <v>1</v>
      </c>
      <c r="R109" s="155">
        <v>2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(Mar!Y109+Mar!AT109)-Mar!DE109</f>
        <v>15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1</v>
      </c>
      <c r="AG109" s="154">
        <f>(Mar!AG109+Mar!BB109)-Mar!DM109</f>
        <v>9</v>
      </c>
      <c r="AH109" s="154">
        <f>(Mar!AH109+Mar!BC109)-Mar!DN109</f>
        <v>6</v>
      </c>
      <c r="AI109" s="154">
        <f>(Mar!AI109+Mar!BD109)-Mar!DO109</f>
        <v>3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0</v>
      </c>
      <c r="AM109" s="154">
        <f>(Mar!AM109+Mar!BH109)-Mar!DS109</f>
        <v>2</v>
      </c>
      <c r="AN109" s="154">
        <f>(Mar!AN109+Mar!BI109)-Mar!DT109</f>
        <v>3</v>
      </c>
      <c r="AO109" s="154">
        <f>(Mar!AO109+Mar!BJ109)-Mar!DU109</f>
        <v>3</v>
      </c>
      <c r="AP109" s="154">
        <f>(Mar!AP109+Mar!BK109)-Mar!DV109</f>
        <v>5</v>
      </c>
      <c r="AQ109" s="154">
        <f>(Mar!AQ109+Mar!BL109)-Mar!DW109</f>
        <v>15</v>
      </c>
      <c r="AR109" s="154">
        <f>(Mar!AR109+Mar!BM109)-Mar!DX109</f>
        <v>7</v>
      </c>
      <c r="AS109" s="154">
        <f>(Mar!AS109+Mar!BN109)-Mar!DY109</f>
        <v>0</v>
      </c>
      <c r="AT109" s="154">
        <v>92</v>
      </c>
      <c r="AU109" s="155"/>
      <c r="AV109" s="155"/>
      <c r="AW109" s="155"/>
      <c r="AX109" s="155"/>
      <c r="AY109" s="155"/>
      <c r="AZ109" s="155"/>
      <c r="BA109" s="155">
        <v>10</v>
      </c>
      <c r="BB109" s="155">
        <v>19</v>
      </c>
      <c r="BC109" s="155">
        <v>93</v>
      </c>
      <c r="BD109" s="155">
        <v>50</v>
      </c>
      <c r="BE109" s="155">
        <v>13</v>
      </c>
      <c r="BF109" s="155">
        <v>19</v>
      </c>
      <c r="BG109" s="155">
        <v>3</v>
      </c>
      <c r="BH109" s="155">
        <v>9</v>
      </c>
      <c r="BI109" s="155">
        <v>19</v>
      </c>
      <c r="BJ109" s="155">
        <v>37</v>
      </c>
      <c r="BK109" s="155">
        <v>50</v>
      </c>
      <c r="BL109" s="155">
        <v>160</v>
      </c>
      <c r="BM109" s="155">
        <v>46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92</v>
      </c>
      <c r="DF109" s="155"/>
      <c r="DG109" s="155"/>
      <c r="DH109" s="155"/>
      <c r="DI109" s="155"/>
      <c r="DJ109" s="155"/>
      <c r="DK109" s="155"/>
      <c r="DL109" s="155">
        <v>9</v>
      </c>
      <c r="DM109" s="155">
        <v>19</v>
      </c>
      <c r="DN109" s="155">
        <v>88</v>
      </c>
      <c r="DO109" s="155">
        <v>49</v>
      </c>
      <c r="DP109" s="155">
        <v>9</v>
      </c>
      <c r="DQ109" s="155">
        <v>19</v>
      </c>
      <c r="DR109" s="155">
        <v>3</v>
      </c>
      <c r="DS109" s="155">
        <v>10</v>
      </c>
      <c r="DT109" s="155">
        <v>21</v>
      </c>
      <c r="DU109" s="155">
        <v>40</v>
      </c>
      <c r="DV109" s="155">
        <v>46</v>
      </c>
      <c r="DW109" s="155">
        <v>160</v>
      </c>
      <c r="DX109" s="155">
        <v>46</v>
      </c>
      <c r="DY109" s="156">
        <v>1</v>
      </c>
      <c r="DZ109" s="154">
        <v>523</v>
      </c>
      <c r="EA109" s="155"/>
      <c r="EB109" s="155"/>
      <c r="EC109" s="155"/>
      <c r="ED109" s="155"/>
      <c r="EE109" s="155"/>
      <c r="EF109" s="155"/>
      <c r="EG109" s="155">
        <v>61</v>
      </c>
      <c r="EH109" s="155">
        <v>168</v>
      </c>
      <c r="EI109" s="155">
        <v>214</v>
      </c>
      <c r="EJ109" s="155">
        <v>139</v>
      </c>
      <c r="EK109" s="155">
        <v>19</v>
      </c>
      <c r="EL109" s="155">
        <v>19</v>
      </c>
      <c r="EM109" s="155">
        <v>16</v>
      </c>
      <c r="EN109" s="155">
        <v>46</v>
      </c>
      <c r="EO109" s="155">
        <v>62</v>
      </c>
      <c r="EP109" s="155">
        <v>110</v>
      </c>
      <c r="EQ109" s="155">
        <v>172</v>
      </c>
      <c r="ER109" s="155">
        <v>440</v>
      </c>
      <c r="ES109" s="155">
        <v>119</v>
      </c>
      <c r="ET109" s="156">
        <v>2</v>
      </c>
      <c r="EU109" s="154">
        <f>D109*30</f>
        <v>540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90</v>
      </c>
      <c r="FC109" s="154">
        <f t="shared" si="67"/>
        <v>360</v>
      </c>
      <c r="FD109" s="154">
        <f t="shared" si="67"/>
        <v>240</v>
      </c>
      <c r="FE109" s="154">
        <f t="shared" si="67"/>
        <v>210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90</v>
      </c>
      <c r="FK109" s="154">
        <f t="shared" si="67"/>
        <v>240</v>
      </c>
      <c r="FL109" s="154">
        <f t="shared" si="67"/>
        <v>240</v>
      </c>
      <c r="FM109" s="154">
        <f t="shared" si="67"/>
        <v>540</v>
      </c>
      <c r="FN109" s="154">
        <f t="shared" si="67"/>
        <v>270</v>
      </c>
      <c r="FO109" s="154">
        <f t="shared" si="67"/>
        <v>30</v>
      </c>
      <c r="FP109" s="154">
        <v>112</v>
      </c>
      <c r="FQ109" s="155">
        <v>113</v>
      </c>
      <c r="FR109" s="155">
        <v>0</v>
      </c>
      <c r="FS109" s="155">
        <v>0</v>
      </c>
      <c r="FT109" s="156">
        <v>25</v>
      </c>
      <c r="FU109" s="154">
        <v>602</v>
      </c>
      <c r="FV109" s="155">
        <v>3</v>
      </c>
      <c r="FW109" s="155">
        <v>1</v>
      </c>
      <c r="FX109" s="156">
        <v>6</v>
      </c>
      <c r="FY109" s="154">
        <v>91</v>
      </c>
      <c r="FZ109" s="155">
        <v>13</v>
      </c>
      <c r="GA109" s="155">
        <v>0</v>
      </c>
      <c r="GB109" s="155">
        <v>7</v>
      </c>
      <c r="GC109" s="155">
        <v>19</v>
      </c>
      <c r="GD109" s="155">
        <v>3</v>
      </c>
      <c r="GE109" s="155">
        <v>14</v>
      </c>
      <c r="GF109" s="155">
        <v>47</v>
      </c>
      <c r="GG109" s="155">
        <v>4</v>
      </c>
      <c r="GH109" s="155">
        <v>42</v>
      </c>
      <c r="GI109" s="155">
        <v>17</v>
      </c>
      <c r="GJ109" s="155">
        <v>10</v>
      </c>
      <c r="GK109" s="155">
        <v>22</v>
      </c>
      <c r="GL109" s="156">
        <v>3</v>
      </c>
      <c r="GM109" s="154"/>
      <c r="GN109" s="155"/>
      <c r="GO109" s="155"/>
      <c r="GP109" s="155"/>
      <c r="GQ109" s="155">
        <v>62</v>
      </c>
      <c r="GR109" s="155">
        <v>7</v>
      </c>
      <c r="GS109" s="155">
        <v>4</v>
      </c>
      <c r="GT109" s="155">
        <v>6</v>
      </c>
      <c r="GU109" s="155">
        <v>149</v>
      </c>
      <c r="GV109" s="155">
        <v>1</v>
      </c>
      <c r="GW109" s="155">
        <v>399</v>
      </c>
      <c r="GX109" s="155">
        <v>402</v>
      </c>
      <c r="GY109" s="155">
        <v>213</v>
      </c>
      <c r="GZ109" s="155">
        <v>149</v>
      </c>
      <c r="HA109" s="155">
        <v>15</v>
      </c>
      <c r="HB109" s="155">
        <v>453</v>
      </c>
      <c r="HC109" s="155">
        <v>42</v>
      </c>
      <c r="HD109" s="155">
        <v>379</v>
      </c>
      <c r="HE109" s="155">
        <v>10</v>
      </c>
      <c r="HF109" s="156">
        <v>0</v>
      </c>
      <c r="HG109" s="155">
        <v>71</v>
      </c>
      <c r="HH109" s="155">
        <v>33</v>
      </c>
      <c r="HI109" s="155">
        <v>127</v>
      </c>
      <c r="HJ109" s="155">
        <v>818</v>
      </c>
      <c r="HK109" s="155">
        <v>887</v>
      </c>
      <c r="HL109" s="155">
        <v>570</v>
      </c>
      <c r="HM109" s="155">
        <v>357</v>
      </c>
      <c r="HN109" s="155">
        <v>751</v>
      </c>
      <c r="HO109" s="155">
        <v>413</v>
      </c>
      <c r="HP109" s="155">
        <v>542</v>
      </c>
      <c r="HQ109" s="155">
        <v>366</v>
      </c>
      <c r="HR109" s="155">
        <v>292</v>
      </c>
      <c r="HS109" s="155">
        <v>442</v>
      </c>
      <c r="HT109" s="155">
        <v>520</v>
      </c>
      <c r="HU109" s="155">
        <v>296</v>
      </c>
      <c r="HV109" s="155">
        <v>206</v>
      </c>
      <c r="HW109" s="155">
        <v>151</v>
      </c>
      <c r="HX109" s="155">
        <v>139</v>
      </c>
      <c r="HY109" s="155">
        <v>73</v>
      </c>
      <c r="HZ109" s="155">
        <v>33</v>
      </c>
      <c r="IA109" s="155">
        <v>131</v>
      </c>
      <c r="IB109" s="155">
        <v>2512</v>
      </c>
      <c r="IC109" s="155">
        <v>2040</v>
      </c>
      <c r="ID109" s="155">
        <v>1324</v>
      </c>
      <c r="IE109" s="155">
        <v>1495</v>
      </c>
      <c r="IF109" s="155">
        <v>2476</v>
      </c>
      <c r="IG109" s="155">
        <v>1002</v>
      </c>
      <c r="IH109" s="155">
        <v>580</v>
      </c>
      <c r="II109" s="155">
        <v>1236</v>
      </c>
      <c r="IJ109" s="155">
        <v>496</v>
      </c>
      <c r="IK109" s="155">
        <v>0</v>
      </c>
      <c r="IL109" s="155">
        <v>0</v>
      </c>
      <c r="IM109" s="155">
        <v>0</v>
      </c>
      <c r="IN109" s="155">
        <v>684</v>
      </c>
      <c r="IO109" s="155">
        <v>2076</v>
      </c>
      <c r="IP109" s="155">
        <v>992</v>
      </c>
      <c r="IQ109" s="155">
        <v>10</v>
      </c>
      <c r="IR109" s="155">
        <v>21</v>
      </c>
      <c r="IS109" s="155">
        <v>41</v>
      </c>
      <c r="IT109" s="155">
        <v>1379</v>
      </c>
      <c r="IU109" s="155">
        <v>2796</v>
      </c>
      <c r="IV109" s="155">
        <v>1078</v>
      </c>
      <c r="IW109" s="155">
        <v>58</v>
      </c>
      <c r="IX109" s="155">
        <v>60</v>
      </c>
      <c r="IY109" s="155">
        <v>88</v>
      </c>
      <c r="IZ109" s="155">
        <v>83</v>
      </c>
      <c r="JA109" s="155">
        <v>9</v>
      </c>
      <c r="JB109" s="155">
        <v>29</v>
      </c>
      <c r="JC109" s="155">
        <v>16</v>
      </c>
      <c r="JD109" s="155">
        <v>0</v>
      </c>
      <c r="JE109" s="155">
        <v>127</v>
      </c>
      <c r="JF109" s="155">
        <v>23</v>
      </c>
      <c r="JG109" s="155">
        <v>5</v>
      </c>
      <c r="JH109" s="155">
        <v>23</v>
      </c>
      <c r="JI109" s="155">
        <v>16</v>
      </c>
      <c r="JJ109" s="155">
        <v>16</v>
      </c>
      <c r="JK109" s="155">
        <v>21</v>
      </c>
      <c r="JL109" s="155">
        <v>1</v>
      </c>
      <c r="JM109" s="155">
        <v>6</v>
      </c>
      <c r="JN109" s="155">
        <v>2</v>
      </c>
      <c r="JO109" s="155">
        <v>0</v>
      </c>
      <c r="JP109" s="155">
        <v>0</v>
      </c>
      <c r="JQ109" s="155">
        <v>0</v>
      </c>
      <c r="JR109" s="155">
        <v>1</v>
      </c>
      <c r="JS109" s="155">
        <v>30</v>
      </c>
      <c r="JT109" s="155">
        <v>2</v>
      </c>
      <c r="JU109" s="155">
        <v>0</v>
      </c>
      <c r="JV109" s="155">
        <v>0</v>
      </c>
      <c r="JW109" s="155">
        <v>0</v>
      </c>
      <c r="JX109" s="155">
        <v>12</v>
      </c>
      <c r="JY109" s="155">
        <v>0</v>
      </c>
      <c r="JZ109" s="155">
        <v>5</v>
      </c>
      <c r="KA109" s="155">
        <v>0</v>
      </c>
      <c r="KB109" s="155">
        <v>0</v>
      </c>
      <c r="KC109" s="155">
        <v>798</v>
      </c>
      <c r="KD109" s="155">
        <v>41</v>
      </c>
      <c r="KE109" s="155">
        <v>381</v>
      </c>
      <c r="KF109" s="155">
        <v>239</v>
      </c>
      <c r="KG109" s="155">
        <v>199</v>
      </c>
      <c r="KH109" s="155">
        <v>166</v>
      </c>
      <c r="KI109" s="155">
        <v>108</v>
      </c>
      <c r="KJ109" s="155">
        <v>10</v>
      </c>
      <c r="KK109" s="155">
        <v>42</v>
      </c>
      <c r="KL109" s="155">
        <v>36</v>
      </c>
      <c r="KM109" s="155">
        <v>1</v>
      </c>
      <c r="KN109" s="155">
        <v>0</v>
      </c>
      <c r="KO109" s="155">
        <v>0</v>
      </c>
      <c r="KP109" s="155">
        <v>5</v>
      </c>
      <c r="KQ109" s="155">
        <v>36</v>
      </c>
      <c r="KR109" s="155">
        <v>14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123</v>
      </c>
      <c r="LF109" s="155">
        <v>799</v>
      </c>
      <c r="LG109" s="155">
        <v>364</v>
      </c>
      <c r="LH109" s="155">
        <v>159</v>
      </c>
      <c r="LI109" s="155">
        <v>41</v>
      </c>
      <c r="LJ109" s="155">
        <v>0</v>
      </c>
      <c r="LK109" s="417"/>
      <c r="LL109" s="484"/>
      <c r="LM109" s="484"/>
      <c r="LN109" s="484">
        <v>120</v>
      </c>
      <c r="LO109" s="484">
        <v>275</v>
      </c>
      <c r="LP109" s="484">
        <v>302</v>
      </c>
      <c r="LQ109" s="484">
        <v>105</v>
      </c>
      <c r="LR109" s="484">
        <v>173</v>
      </c>
      <c r="LS109" s="484">
        <v>1015</v>
      </c>
      <c r="LT109" s="484">
        <v>49</v>
      </c>
      <c r="LU109" s="484">
        <v>134</v>
      </c>
      <c r="LV109" s="484">
        <v>144</v>
      </c>
      <c r="LW109" s="484"/>
      <c r="LX109" s="484"/>
      <c r="LY109" s="484"/>
      <c r="LZ109" s="484"/>
      <c r="MA109" s="484"/>
      <c r="MB109" s="484">
        <v>66</v>
      </c>
      <c r="MC109" s="484"/>
      <c r="MD109" s="484"/>
      <c r="ME109" s="484">
        <v>62</v>
      </c>
      <c r="MF109" s="484"/>
      <c r="MG109" s="484"/>
      <c r="MH109" s="484">
        <v>124</v>
      </c>
      <c r="MI109" s="484"/>
      <c r="MJ109" s="484"/>
      <c r="MK109" s="484">
        <v>23</v>
      </c>
      <c r="ML109" s="484"/>
      <c r="MM109" s="484"/>
      <c r="MN109" s="485">
        <v>3</v>
      </c>
      <c r="MO109" s="157">
        <v>5329</v>
      </c>
      <c r="MP109" s="155"/>
      <c r="MQ109" s="155"/>
      <c r="MR109" s="155">
        <v>2060</v>
      </c>
      <c r="MS109" s="155">
        <v>1374</v>
      </c>
      <c r="MT109" s="156">
        <v>3435</v>
      </c>
      <c r="MU109" s="157">
        <v>10377</v>
      </c>
      <c r="MV109" s="155">
        <v>1382</v>
      </c>
      <c r="MW109" s="156">
        <v>1416</v>
      </c>
      <c r="MX109" s="157">
        <v>4338</v>
      </c>
      <c r="MY109" s="155">
        <v>3556</v>
      </c>
      <c r="MZ109" s="155">
        <v>2346</v>
      </c>
      <c r="NA109" s="155"/>
      <c r="NB109" s="155"/>
      <c r="NC109" s="155"/>
      <c r="ND109" s="155"/>
      <c r="NE109" s="155"/>
      <c r="NF109" s="155"/>
      <c r="NG109" s="155">
        <v>705</v>
      </c>
      <c r="NH109" s="155">
        <v>1625</v>
      </c>
      <c r="NI109" s="155">
        <v>64</v>
      </c>
      <c r="NJ109" s="155">
        <v>6022</v>
      </c>
      <c r="NK109" s="155">
        <v>2321</v>
      </c>
      <c r="NL109" s="155">
        <v>110</v>
      </c>
      <c r="NM109" s="155"/>
      <c r="NN109" s="155"/>
      <c r="NO109" s="155">
        <v>4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81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D111*30</f>
        <v>0</v>
      </c>
      <c r="EV111" s="154">
        <f t="shared" ref="EV111:EV150" si="69">E111*30</f>
        <v>0</v>
      </c>
      <c r="EW111" s="154">
        <f t="shared" ref="EW111:EW150" si="70">F111*30</f>
        <v>0</v>
      </c>
      <c r="EX111" s="154">
        <f t="shared" ref="EX111:EX150" si="71">G111*30</f>
        <v>0</v>
      </c>
      <c r="EY111" s="154">
        <f t="shared" ref="EY111:EY150" si="72">H111*30</f>
        <v>0</v>
      </c>
      <c r="EZ111" s="154">
        <f t="shared" ref="EZ111:EZ150" si="73">I111*30</f>
        <v>0</v>
      </c>
      <c r="FA111" s="154">
        <f t="shared" ref="FA111:FA150" si="74">J111*30</f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>
        <v>9</v>
      </c>
      <c r="GS111" s="162"/>
      <c r="GT111" s="162"/>
      <c r="GU111" s="162"/>
      <c r="GV111" s="162"/>
      <c r="GW111" s="162">
        <v>111</v>
      </c>
      <c r="GX111" s="162"/>
      <c r="GY111" s="162"/>
      <c r="GZ111" s="162"/>
      <c r="HA111" s="162"/>
      <c r="HB111" s="162">
        <v>120</v>
      </c>
      <c r="HC111" s="162"/>
      <c r="HD111" s="162"/>
      <c r="HE111" s="162"/>
      <c r="HF111" s="439"/>
      <c r="HG111" s="438"/>
      <c r="HH111" s="162"/>
      <c r="HI111" s="162">
        <v>135</v>
      </c>
      <c r="HJ111" s="162"/>
      <c r="HK111" s="162"/>
      <c r="HL111" s="162">
        <v>291</v>
      </c>
      <c r="HM111" s="162"/>
      <c r="HN111" s="162"/>
      <c r="HO111" s="162">
        <v>73</v>
      </c>
      <c r="HP111" s="162"/>
      <c r="HQ111" s="162"/>
      <c r="HR111" s="162">
        <v>36</v>
      </c>
      <c r="HS111" s="162"/>
      <c r="HT111" s="162"/>
      <c r="HU111" s="162">
        <v>65</v>
      </c>
      <c r="HV111" s="162"/>
      <c r="HW111" s="162"/>
      <c r="HX111" s="162">
        <v>27</v>
      </c>
      <c r="HY111" s="162"/>
      <c r="HZ111" s="162"/>
      <c r="IA111" s="162">
        <v>135</v>
      </c>
      <c r="IB111" s="162"/>
      <c r="IC111" s="162"/>
      <c r="ID111" s="439">
        <v>86</v>
      </c>
      <c r="IE111" s="438"/>
      <c r="IF111" s="162"/>
      <c r="IG111" s="162">
        <v>539</v>
      </c>
      <c r="IH111" s="162"/>
      <c r="II111" s="162"/>
      <c r="IJ111" s="162">
        <v>539</v>
      </c>
      <c r="IK111" s="162"/>
      <c r="IL111" s="162"/>
      <c r="IM111" s="162">
        <v>79</v>
      </c>
      <c r="IN111" s="162"/>
      <c r="IO111" s="162"/>
      <c r="IP111" s="162">
        <v>1</v>
      </c>
      <c r="IQ111" s="162"/>
      <c r="IR111" s="162"/>
      <c r="IS111" s="162">
        <v>1</v>
      </c>
      <c r="IT111" s="162"/>
      <c r="IU111" s="162"/>
      <c r="IV111" s="439"/>
      <c r="IW111" s="438"/>
      <c r="IX111" s="162"/>
      <c r="IY111" s="162">
        <v>355</v>
      </c>
      <c r="IZ111" s="162"/>
      <c r="JA111" s="162"/>
      <c r="JB111" s="162"/>
      <c r="JC111" s="162"/>
      <c r="JD111" s="162"/>
      <c r="JE111" s="162"/>
      <c r="JF111" s="162"/>
      <c r="JG111" s="162"/>
      <c r="JH111" s="162">
        <v>15</v>
      </c>
      <c r="JI111" s="162"/>
      <c r="JJ111" s="162"/>
      <c r="JK111" s="439"/>
      <c r="JL111" s="438"/>
      <c r="JM111" s="162"/>
      <c r="JN111" s="162">
        <v>32</v>
      </c>
      <c r="JO111" s="162"/>
      <c r="JP111" s="162"/>
      <c r="JQ111" s="162"/>
      <c r="JR111" s="162"/>
      <c r="JS111" s="162"/>
      <c r="JT111" s="162">
        <v>10</v>
      </c>
      <c r="JU111" s="162"/>
      <c r="JV111" s="162"/>
      <c r="JW111" s="162"/>
      <c r="JX111" s="162"/>
      <c r="JY111" s="162"/>
      <c r="JZ111" s="162">
        <v>126</v>
      </c>
      <c r="KA111" s="162"/>
      <c r="KB111" s="162"/>
      <c r="KC111" s="162"/>
      <c r="KD111" s="162"/>
      <c r="KE111" s="162"/>
      <c r="KF111" s="162">
        <v>142</v>
      </c>
      <c r="KG111" s="162"/>
      <c r="KH111" s="162"/>
      <c r="KI111" s="439">
        <v>125</v>
      </c>
      <c r="KJ111" s="438"/>
      <c r="KK111" s="162"/>
      <c r="KL111" s="162">
        <v>289</v>
      </c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>
        <v>14</v>
      </c>
      <c r="MZ111" s="162">
        <v>3272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23</v>
      </c>
      <c r="NJ111" s="162"/>
      <c r="NK111" s="162"/>
      <c r="NL111" s="162">
        <v>149</v>
      </c>
      <c r="NM111" s="162"/>
      <c r="NN111" s="162"/>
      <c r="NO111" s="162">
        <v>10</v>
      </c>
      <c r="NP111" s="162"/>
      <c r="NQ111" s="162"/>
      <c r="NR111" s="439">
        <v>26</v>
      </c>
    </row>
    <row r="112" spans="1:382" ht="17.25" customHeight="1" thickBot="1" x14ac:dyDescent="0.3">
      <c r="A112" s="418">
        <v>13</v>
      </c>
      <c r="B112" s="486" t="s">
        <v>261</v>
      </c>
      <c r="C112" s="81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>
        <v>1</v>
      </c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100</v>
      </c>
      <c r="MZ112" s="159">
        <v>200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81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>
        <v>1</v>
      </c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>
        <v>6</v>
      </c>
      <c r="MW113" s="160">
        <v>10</v>
      </c>
      <c r="MX113" s="161"/>
      <c r="MY113" s="159"/>
      <c r="MZ113" s="159">
        <v>258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81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>
        <v>1</v>
      </c>
      <c r="GW114" s="159">
        <v>13</v>
      </c>
      <c r="GX114" s="159"/>
      <c r="GY114" s="159"/>
      <c r="GZ114" s="159"/>
      <c r="HA114" s="159">
        <v>2</v>
      </c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200</v>
      </c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10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81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5</v>
      </c>
      <c r="MX115" s="161"/>
      <c r="MY115" s="159"/>
      <c r="MZ115" s="159">
        <v>774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2</v>
      </c>
      <c r="NJ115" s="159"/>
      <c r="NK115" s="159"/>
      <c r="NL115" s="159">
        <v>10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81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35</v>
      </c>
      <c r="NA116" s="159"/>
      <c r="NB116" s="159"/>
      <c r="NC116" s="159"/>
      <c r="ND116" s="159"/>
      <c r="NE116" s="159"/>
      <c r="NF116" s="159"/>
      <c r="NG116" s="159"/>
      <c r="NH116" s="159"/>
      <c r="NI116" s="159">
        <v>4</v>
      </c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81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1</v>
      </c>
      <c r="MW117" s="160">
        <v>2</v>
      </c>
      <c r="MX117" s="161"/>
      <c r="MY117" s="159">
        <v>1</v>
      </c>
      <c r="MZ117" s="159">
        <v>50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>
        <v>2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81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/>
      <c r="MX118" s="161"/>
      <c r="MY118" s="159">
        <v>5</v>
      </c>
      <c r="MZ118" s="159">
        <v>470</v>
      </c>
      <c r="NA118" s="159"/>
      <c r="NB118" s="159"/>
      <c r="NC118" s="159"/>
      <c r="ND118" s="159"/>
      <c r="NE118" s="159"/>
      <c r="NF118" s="159"/>
      <c r="NG118" s="159"/>
      <c r="NH118" s="159">
        <v>3</v>
      </c>
      <c r="NI118" s="159"/>
      <c r="NJ118" s="159"/>
      <c r="NK118" s="159">
        <v>20</v>
      </c>
      <c r="NL118" s="159"/>
      <c r="NM118" s="159"/>
      <c r="NN118" s="159"/>
      <c r="NO118" s="159"/>
      <c r="NP118" s="159"/>
      <c r="NQ118" s="159"/>
      <c r="NR118" s="160">
        <v>3</v>
      </c>
    </row>
    <row r="119" spans="1:382" ht="17.25" customHeight="1" thickBot="1" x14ac:dyDescent="0.3">
      <c r="A119" s="418">
        <v>20</v>
      </c>
      <c r="B119" s="486" t="s">
        <v>310</v>
      </c>
      <c r="C119" s="81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271</v>
      </c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>
        <v>14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>
        <v>1</v>
      </c>
      <c r="GS120" s="162"/>
      <c r="GT120" s="162"/>
      <c r="GU120" s="162"/>
      <c r="GV120" s="162"/>
      <c r="GW120" s="162">
        <v>19</v>
      </c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>
        <v>4</v>
      </c>
      <c r="MX120" s="440"/>
      <c r="MY120" s="162">
        <v>120</v>
      </c>
      <c r="MZ120" s="162">
        <v>1809</v>
      </c>
      <c r="NA120" s="162"/>
      <c r="NB120" s="162"/>
      <c r="NC120" s="162"/>
      <c r="ND120" s="162"/>
      <c r="NE120" s="162"/>
      <c r="NF120" s="162"/>
      <c r="NG120" s="162"/>
      <c r="NH120" s="162">
        <v>2</v>
      </c>
      <c r="NI120" s="162">
        <v>3</v>
      </c>
      <c r="NJ120" s="162"/>
      <c r="NK120" s="162">
        <v>8</v>
      </c>
      <c r="NL120" s="162">
        <v>104</v>
      </c>
      <c r="NM120" s="162"/>
      <c r="NN120" s="162"/>
      <c r="NO120" s="162"/>
      <c r="NP120" s="162"/>
      <c r="NQ120" s="162">
        <v>2</v>
      </c>
      <c r="NR120" s="453">
        <v>1</v>
      </c>
    </row>
    <row r="121" spans="1:382" ht="17.25" customHeight="1" thickBot="1" x14ac:dyDescent="0.3">
      <c r="A121" s="159">
        <v>22</v>
      </c>
      <c r="B121" s="486" t="s">
        <v>268</v>
      </c>
      <c r="C121" s="81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0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2</v>
      </c>
      <c r="GS121" s="155"/>
      <c r="GT121" s="155"/>
      <c r="GU121" s="155"/>
      <c r="GV121" s="155">
        <v>2</v>
      </c>
      <c r="GW121" s="155">
        <v>5</v>
      </c>
      <c r="GX121" s="155"/>
      <c r="GY121" s="155"/>
      <c r="GZ121" s="155">
        <v>11</v>
      </c>
      <c r="HA121" s="155">
        <v>45</v>
      </c>
      <c r="HB121" s="155">
        <v>13</v>
      </c>
      <c r="HC121" s="155"/>
      <c r="HD121" s="155"/>
      <c r="HE121" s="155">
        <v>6</v>
      </c>
      <c r="HF121" s="156"/>
      <c r="HG121" s="154"/>
      <c r="HH121" s="155"/>
      <c r="HI121" s="155"/>
      <c r="HJ121" s="155"/>
      <c r="HK121" s="155">
        <v>10</v>
      </c>
      <c r="HL121" s="155">
        <v>53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22</v>
      </c>
      <c r="IG121" s="155">
        <v>64</v>
      </c>
      <c r="IH121" s="155"/>
      <c r="II121" s="155">
        <v>7</v>
      </c>
      <c r="IJ121" s="155">
        <v>25</v>
      </c>
      <c r="IK121" s="155"/>
      <c r="IL121" s="155">
        <v>7</v>
      </c>
      <c r="IM121" s="155">
        <v>12</v>
      </c>
      <c r="IN121" s="155"/>
      <c r="IO121" s="155">
        <v>7</v>
      </c>
      <c r="IP121" s="155">
        <v>25</v>
      </c>
      <c r="IQ121" s="155"/>
      <c r="IR121" s="155">
        <v>2</v>
      </c>
      <c r="IS121" s="155">
        <v>3</v>
      </c>
      <c r="IT121" s="155"/>
      <c r="IU121" s="155">
        <v>7</v>
      </c>
      <c r="IV121" s="156">
        <v>1</v>
      </c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>
        <v>4</v>
      </c>
      <c r="JO121" s="155"/>
      <c r="JP121" s="155"/>
      <c r="JQ121" s="155"/>
      <c r="JR121" s="155"/>
      <c r="JS121" s="155">
        <v>1</v>
      </c>
      <c r="JT121" s="155">
        <v>5</v>
      </c>
      <c r="JU121" s="155"/>
      <c r="JV121" s="155"/>
      <c r="JW121" s="155"/>
      <c r="JX121" s="155"/>
      <c r="JY121" s="155"/>
      <c r="JZ121" s="155">
        <v>15</v>
      </c>
      <c r="KA121" s="155"/>
      <c r="KB121" s="155"/>
      <c r="KC121" s="155"/>
      <c r="KD121" s="155"/>
      <c r="KE121" s="155"/>
      <c r="KF121" s="155">
        <v>16</v>
      </c>
      <c r="KG121" s="155"/>
      <c r="KH121" s="155"/>
      <c r="KI121" s="156"/>
      <c r="KJ121" s="154"/>
      <c r="KK121" s="155">
        <v>2</v>
      </c>
      <c r="KL121" s="155">
        <v>10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6</v>
      </c>
      <c r="LG121" s="156">
        <v>38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100</v>
      </c>
      <c r="MQ121" s="155"/>
      <c r="MR121" s="155"/>
      <c r="MS121" s="155">
        <v>354</v>
      </c>
      <c r="MT121" s="156"/>
      <c r="MU121" s="157"/>
      <c r="MV121" s="155">
        <v>6</v>
      </c>
      <c r="MW121" s="156">
        <v>420</v>
      </c>
      <c r="MX121" s="157"/>
      <c r="MY121" s="155">
        <v>9</v>
      </c>
      <c r="MZ121" s="155">
        <v>760</v>
      </c>
      <c r="NA121" s="155"/>
      <c r="NB121" s="155">
        <v>19</v>
      </c>
      <c r="NC121" s="155"/>
      <c r="ND121" s="155"/>
      <c r="NE121" s="155"/>
      <c r="NF121" s="155"/>
      <c r="NG121" s="155"/>
      <c r="NH121" s="155">
        <v>17</v>
      </c>
      <c r="NI121" s="155"/>
      <c r="NJ121" s="155"/>
      <c r="NK121" s="155">
        <v>103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81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2</v>
      </c>
      <c r="MW122" s="160">
        <v>4</v>
      </c>
      <c r="MX122" s="161"/>
      <c r="MY122" s="159">
        <v>9</v>
      </c>
      <c r="MZ122" s="159">
        <v>140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5</v>
      </c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81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2</v>
      </c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13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4</v>
      </c>
      <c r="IE123" s="158"/>
      <c r="IF123" s="159"/>
      <c r="IG123" s="159">
        <v>18</v>
      </c>
      <c r="IH123" s="159"/>
      <c r="II123" s="159"/>
      <c r="IJ123" s="159"/>
      <c r="IK123" s="159"/>
      <c r="IL123" s="159"/>
      <c r="IM123" s="159">
        <v>1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62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2</v>
      </c>
      <c r="KJ123" s="158"/>
      <c r="KK123" s="159"/>
      <c r="KL123" s="159">
        <v>23</v>
      </c>
      <c r="KM123" s="159"/>
      <c r="KN123" s="159"/>
      <c r="KO123" s="159"/>
      <c r="KP123" s="159"/>
      <c r="KQ123" s="159"/>
      <c r="KR123" s="160">
        <v>6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16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4</v>
      </c>
      <c r="MW123" s="160">
        <v>6</v>
      </c>
      <c r="MX123" s="161"/>
      <c r="MY123" s="159">
        <v>8</v>
      </c>
      <c r="MZ123" s="159">
        <v>290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/>
      <c r="NJ123" s="159"/>
      <c r="NK123" s="159">
        <v>1</v>
      </c>
      <c r="NL123" s="159">
        <v>25</v>
      </c>
      <c r="NM123" s="159"/>
      <c r="NN123" s="159"/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81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>
        <v>2</v>
      </c>
      <c r="GR124" s="155"/>
      <c r="GS124" s="155"/>
      <c r="GT124" s="155"/>
      <c r="GU124" s="155"/>
      <c r="GV124" s="155">
        <v>10</v>
      </c>
      <c r="GW124" s="155"/>
      <c r="GX124" s="155"/>
      <c r="GY124" s="155"/>
      <c r="GZ124" s="155"/>
      <c r="HA124" s="155">
        <v>71</v>
      </c>
      <c r="HB124" s="155"/>
      <c r="HC124" s="155"/>
      <c r="HD124" s="155"/>
      <c r="HE124" s="155"/>
      <c r="HF124" s="156">
        <v>12</v>
      </c>
      <c r="HG124" s="154"/>
      <c r="HH124" s="155">
        <v>3</v>
      </c>
      <c r="HI124" s="155">
        <v>25</v>
      </c>
      <c r="HJ124" s="155"/>
      <c r="HK124" s="155">
        <v>2</v>
      </c>
      <c r="HL124" s="155">
        <v>50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12</v>
      </c>
      <c r="IB124" s="155"/>
      <c r="IC124" s="155">
        <v>10</v>
      </c>
      <c r="ID124" s="156">
        <v>56</v>
      </c>
      <c r="IE124" s="154"/>
      <c r="IF124" s="155">
        <v>4</v>
      </c>
      <c r="IG124" s="155">
        <v>56</v>
      </c>
      <c r="IH124" s="155"/>
      <c r="II124" s="155">
        <v>10</v>
      </c>
      <c r="IJ124" s="155">
        <v>65</v>
      </c>
      <c r="IK124" s="155"/>
      <c r="IL124" s="155"/>
      <c r="IM124" s="155">
        <v>5</v>
      </c>
      <c r="IN124" s="155"/>
      <c r="IO124" s="155"/>
      <c r="IP124" s="155"/>
      <c r="IQ124" s="155"/>
      <c r="IR124" s="155"/>
      <c r="IS124" s="155"/>
      <c r="IT124" s="155"/>
      <c r="IU124" s="155">
        <v>12</v>
      </c>
      <c r="IV124" s="156">
        <v>55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25</v>
      </c>
      <c r="JF124" s="155"/>
      <c r="JG124" s="155"/>
      <c r="JH124" s="155"/>
      <c r="JI124" s="155"/>
      <c r="JJ124" s="155"/>
      <c r="JK124" s="156">
        <v>2</v>
      </c>
      <c r="JL124" s="154"/>
      <c r="JM124" s="155">
        <v>10</v>
      </c>
      <c r="JN124" s="155">
        <v>40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22</v>
      </c>
      <c r="KA124" s="155"/>
      <c r="KB124" s="155"/>
      <c r="KC124" s="155"/>
      <c r="KD124" s="155"/>
      <c r="KE124" s="155"/>
      <c r="KF124" s="155">
        <v>18</v>
      </c>
      <c r="KG124" s="155"/>
      <c r="KH124" s="155">
        <v>1</v>
      </c>
      <c r="KI124" s="156">
        <v>22</v>
      </c>
      <c r="KJ124" s="154"/>
      <c r="KK124" s="155">
        <v>6</v>
      </c>
      <c r="KL124" s="155">
        <v>28</v>
      </c>
      <c r="KM124" s="155"/>
      <c r="KN124" s="155"/>
      <c r="KO124" s="155"/>
      <c r="KP124" s="155"/>
      <c r="KQ124" s="155"/>
      <c r="KR124" s="156">
        <v>56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12</v>
      </c>
      <c r="LG124" s="156">
        <v>115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7"/>
      <c r="MY124" s="155"/>
      <c r="MZ124" s="155">
        <v>1202</v>
      </c>
      <c r="NA124" s="155"/>
      <c r="NB124" s="155"/>
      <c r="NC124" s="155"/>
      <c r="ND124" s="155"/>
      <c r="NE124" s="155"/>
      <c r="NF124" s="155"/>
      <c r="NG124" s="155"/>
      <c r="NH124" s="155">
        <v>20</v>
      </c>
      <c r="NI124" s="155"/>
      <c r="NJ124" s="155"/>
      <c r="NK124" s="155">
        <v>74</v>
      </c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81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61"/>
      <c r="MY125" s="159"/>
      <c r="MZ125" s="159">
        <v>253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81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61"/>
      <c r="MY126" s="159"/>
      <c r="MZ126" s="159">
        <v>253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81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61"/>
      <c r="MY127" s="159"/>
      <c r="MZ127" s="159">
        <v>417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81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>
        <v>1</v>
      </c>
      <c r="GN128" s="430"/>
      <c r="GO128" s="430"/>
      <c r="GP128" s="430"/>
      <c r="GQ128" s="430"/>
      <c r="GR128" s="430">
        <v>8</v>
      </c>
      <c r="GS128" s="430"/>
      <c r="GT128" s="430"/>
      <c r="GU128" s="430"/>
      <c r="GV128" s="430"/>
      <c r="GW128" s="430">
        <v>30</v>
      </c>
      <c r="GX128" s="430"/>
      <c r="GY128" s="430"/>
      <c r="GZ128" s="430"/>
      <c r="HA128" s="430"/>
      <c r="HB128" s="430">
        <v>40</v>
      </c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18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84</v>
      </c>
      <c r="IH128" s="430"/>
      <c r="II128" s="430"/>
      <c r="IJ128" s="430">
        <v>21</v>
      </c>
      <c r="IK128" s="430"/>
      <c r="IL128" s="430"/>
      <c r="IM128" s="430">
        <v>7</v>
      </c>
      <c r="IN128" s="430"/>
      <c r="IO128" s="430"/>
      <c r="IP128" s="430">
        <v>6</v>
      </c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14</v>
      </c>
      <c r="JF128" s="430"/>
      <c r="JG128" s="430"/>
      <c r="JH128" s="430">
        <v>3</v>
      </c>
      <c r="JI128" s="430"/>
      <c r="JJ128" s="430"/>
      <c r="JK128" s="431">
        <v>3</v>
      </c>
      <c r="JL128" s="429"/>
      <c r="JM128" s="430"/>
      <c r="JN128" s="430">
        <v>7</v>
      </c>
      <c r="JO128" s="430"/>
      <c r="JP128" s="430"/>
      <c r="JQ128" s="430">
        <v>7</v>
      </c>
      <c r="JR128" s="430"/>
      <c r="JS128" s="430"/>
      <c r="JT128" s="430">
        <v>2</v>
      </c>
      <c r="JU128" s="430"/>
      <c r="JV128" s="430"/>
      <c r="JW128" s="430"/>
      <c r="JX128" s="430"/>
      <c r="JY128" s="430"/>
      <c r="JZ128" s="430">
        <v>7</v>
      </c>
      <c r="KA128" s="430"/>
      <c r="KB128" s="430"/>
      <c r="KC128" s="430">
        <v>7</v>
      </c>
      <c r="KD128" s="430"/>
      <c r="KE128" s="430"/>
      <c r="KF128" s="430">
        <v>7</v>
      </c>
      <c r="KG128" s="430"/>
      <c r="KH128" s="430"/>
      <c r="KI128" s="431">
        <v>4</v>
      </c>
      <c r="KJ128" s="429"/>
      <c r="KK128" s="430"/>
      <c r="KL128" s="430">
        <v>46</v>
      </c>
      <c r="KM128" s="430"/>
      <c r="KN128" s="430"/>
      <c r="KO128" s="430">
        <v>6</v>
      </c>
      <c r="KP128" s="430"/>
      <c r="KQ128" s="430"/>
      <c r="KR128" s="431">
        <v>17</v>
      </c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35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30</v>
      </c>
      <c r="MW128" s="431">
        <v>20</v>
      </c>
      <c r="MX128" s="432"/>
      <c r="MY128" s="430">
        <v>193</v>
      </c>
      <c r="MZ128" s="430">
        <v>816</v>
      </c>
      <c r="NA128" s="430"/>
      <c r="NB128" s="430">
        <v>3</v>
      </c>
      <c r="NC128" s="430"/>
      <c r="ND128" s="430"/>
      <c r="NE128" s="430"/>
      <c r="NF128" s="430"/>
      <c r="NG128" s="430"/>
      <c r="NH128" s="430"/>
      <c r="NI128" s="430">
        <v>18</v>
      </c>
      <c r="NJ128" s="430"/>
      <c r="NK128" s="430"/>
      <c r="NL128" s="430">
        <v>59</v>
      </c>
      <c r="NM128" s="430"/>
      <c r="NN128" s="430"/>
      <c r="NO128" s="430">
        <v>1</v>
      </c>
      <c r="NP128" s="430"/>
      <c r="NQ128" s="430"/>
      <c r="NR128" s="431">
        <v>4</v>
      </c>
    </row>
    <row r="129" spans="1:382" ht="17.25" customHeight="1" thickBot="1" x14ac:dyDescent="0.3">
      <c r="A129" s="418">
        <v>30</v>
      </c>
      <c r="B129" s="486" t="s">
        <v>275</v>
      </c>
      <c r="C129" s="81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(Mar!Y129+Mar!AT129)-Mar!DE129</f>
        <v>2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1</v>
      </c>
      <c r="AR129" s="154">
        <f>(Mar!AR129+Mar!BM129)-Mar!DX129</f>
        <v>0</v>
      </c>
      <c r="AS129" s="154">
        <f>(Mar!AS129+Mar!BN129)-Mar!DY129</f>
        <v>0</v>
      </c>
      <c r="AT129" s="158">
        <v>18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16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14</v>
      </c>
      <c r="DX129" s="159"/>
      <c r="DY129" s="160"/>
      <c r="DZ129" s="158">
        <v>40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68"/>
        <v>180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>
        <v>16</v>
      </c>
      <c r="FQ129" s="434">
        <v>16</v>
      </c>
      <c r="FR129" s="434"/>
      <c r="FS129" s="434"/>
      <c r="FT129" s="435"/>
      <c r="FU129" s="433">
        <v>34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>
        <v>9</v>
      </c>
      <c r="GN129" s="434"/>
      <c r="GO129" s="434"/>
      <c r="GP129" s="434"/>
      <c r="GQ129" s="434"/>
      <c r="GR129" s="434">
        <v>64</v>
      </c>
      <c r="GS129" s="434"/>
      <c r="GT129" s="434"/>
      <c r="GU129" s="434"/>
      <c r="GV129" s="434"/>
      <c r="GW129" s="434">
        <v>205</v>
      </c>
      <c r="GX129" s="434"/>
      <c r="GY129" s="434"/>
      <c r="GZ129" s="434"/>
      <c r="HA129" s="434"/>
      <c r="HB129" s="434">
        <v>65</v>
      </c>
      <c r="HC129" s="434"/>
      <c r="HD129" s="434"/>
      <c r="HE129" s="434"/>
      <c r="HF129" s="435"/>
      <c r="HG129" s="433">
        <v>96</v>
      </c>
      <c r="HH129" s="434">
        <v>123</v>
      </c>
      <c r="HI129" s="434">
        <v>170</v>
      </c>
      <c r="HJ129" s="434">
        <v>60</v>
      </c>
      <c r="HK129" s="434">
        <v>82</v>
      </c>
      <c r="HL129" s="434">
        <v>242</v>
      </c>
      <c r="HM129" s="434">
        <v>52</v>
      </c>
      <c r="HN129" s="434">
        <v>60</v>
      </c>
      <c r="HO129" s="434">
        <v>153</v>
      </c>
      <c r="HP129" s="434"/>
      <c r="HQ129" s="434">
        <v>30</v>
      </c>
      <c r="HR129" s="434">
        <v>66</v>
      </c>
      <c r="HS129" s="434">
        <v>10</v>
      </c>
      <c r="HT129" s="434">
        <v>46</v>
      </c>
      <c r="HU129" s="434">
        <v>72</v>
      </c>
      <c r="HV129" s="434"/>
      <c r="HW129" s="434">
        <v>12</v>
      </c>
      <c r="HX129" s="434">
        <v>40</v>
      </c>
      <c r="HY129" s="434">
        <v>96</v>
      </c>
      <c r="HZ129" s="434">
        <v>90</v>
      </c>
      <c r="IA129" s="434">
        <v>109</v>
      </c>
      <c r="IB129" s="434">
        <v>13</v>
      </c>
      <c r="IC129" s="434">
        <v>82</v>
      </c>
      <c r="ID129" s="435">
        <v>232</v>
      </c>
      <c r="IE129" s="433">
        <v>152</v>
      </c>
      <c r="IF129" s="434">
        <v>120</v>
      </c>
      <c r="IG129" s="434">
        <v>348</v>
      </c>
      <c r="IH129" s="434">
        <v>189</v>
      </c>
      <c r="II129" s="434">
        <v>152</v>
      </c>
      <c r="IJ129" s="434">
        <v>279</v>
      </c>
      <c r="IK129" s="434"/>
      <c r="IL129" s="434"/>
      <c r="IM129" s="434"/>
      <c r="IN129" s="434">
        <v>6</v>
      </c>
      <c r="IO129" s="434">
        <v>30</v>
      </c>
      <c r="IP129" s="434">
        <v>21</v>
      </c>
      <c r="IQ129" s="434"/>
      <c r="IR129" s="434"/>
      <c r="IS129" s="434"/>
      <c r="IT129" s="434">
        <v>98</v>
      </c>
      <c r="IU129" s="434">
        <v>63</v>
      </c>
      <c r="IV129" s="435">
        <v>83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143</v>
      </c>
      <c r="JF129" s="434"/>
      <c r="JG129" s="434">
        <v>28</v>
      </c>
      <c r="JH129" s="434">
        <v>20</v>
      </c>
      <c r="JI129" s="434">
        <v>96</v>
      </c>
      <c r="JJ129" s="434">
        <v>96</v>
      </c>
      <c r="JK129" s="435">
        <v>106</v>
      </c>
      <c r="JL129" s="433"/>
      <c r="JM129" s="434">
        <v>40</v>
      </c>
      <c r="JN129" s="434">
        <v>22</v>
      </c>
      <c r="JO129" s="434"/>
      <c r="JP129" s="434"/>
      <c r="JQ129" s="434"/>
      <c r="JR129" s="434"/>
      <c r="JS129" s="434">
        <v>26</v>
      </c>
      <c r="JT129" s="434">
        <v>36</v>
      </c>
      <c r="JU129" s="434">
        <v>15</v>
      </c>
      <c r="JV129" s="434">
        <v>52</v>
      </c>
      <c r="JW129" s="434">
        <v>67</v>
      </c>
      <c r="JX129" s="434"/>
      <c r="JY129" s="434">
        <v>52</v>
      </c>
      <c r="JZ129" s="434">
        <v>62</v>
      </c>
      <c r="KA129" s="434"/>
      <c r="KB129" s="434"/>
      <c r="KC129" s="434"/>
      <c r="KD129" s="434"/>
      <c r="KE129" s="434">
        <v>52</v>
      </c>
      <c r="KF129" s="434">
        <v>62</v>
      </c>
      <c r="KG129" s="434">
        <v>55</v>
      </c>
      <c r="KH129" s="434">
        <v>126</v>
      </c>
      <c r="KI129" s="435">
        <v>156</v>
      </c>
      <c r="KJ129" s="433">
        <v>23</v>
      </c>
      <c r="KK129" s="434">
        <v>45</v>
      </c>
      <c r="KL129" s="434">
        <v>46</v>
      </c>
      <c r="KM129" s="434"/>
      <c r="KN129" s="434"/>
      <c r="KO129" s="434">
        <v>43</v>
      </c>
      <c r="KP129" s="434">
        <v>66</v>
      </c>
      <c r="KQ129" s="434">
        <v>96</v>
      </c>
      <c r="KR129" s="435">
        <v>290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35</v>
      </c>
      <c r="LF129" s="434">
        <v>162</v>
      </c>
      <c r="LG129" s="435">
        <v>285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100</v>
      </c>
      <c r="MV129" s="434">
        <v>1200</v>
      </c>
      <c r="MW129" s="435">
        <v>500</v>
      </c>
      <c r="MX129" s="436">
        <v>76</v>
      </c>
      <c r="MY129" s="434">
        <v>500</v>
      </c>
      <c r="MZ129" s="434">
        <v>2721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15</v>
      </c>
      <c r="NJ129" s="434"/>
      <c r="NK129" s="434"/>
      <c r="NL129" s="434">
        <v>52</v>
      </c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81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299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50</v>
      </c>
      <c r="NM130" s="159"/>
      <c r="NN130" s="159"/>
      <c r="NO130" s="159"/>
      <c r="NP130" s="159"/>
      <c r="NQ130" s="159"/>
      <c r="NR130" s="160">
        <v>1</v>
      </c>
    </row>
    <row r="131" spans="1:382" ht="17.25" customHeight="1" thickBot="1" x14ac:dyDescent="0.3">
      <c r="A131" s="159">
        <v>32</v>
      </c>
      <c r="B131" s="486" t="s">
        <v>277</v>
      </c>
      <c r="C131" s="81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>
        <v>1</v>
      </c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691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3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81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255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45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81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>
        <v>2</v>
      </c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22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</v>
      </c>
      <c r="IE133" s="158"/>
      <c r="IF133" s="159"/>
      <c r="IG133" s="159">
        <v>50</v>
      </c>
      <c r="IH133" s="159"/>
      <c r="II133" s="159"/>
      <c r="IJ133" s="159">
        <v>16</v>
      </c>
      <c r="IK133" s="159"/>
      <c r="IL133" s="159"/>
      <c r="IM133" s="159">
        <v>5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32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56</v>
      </c>
      <c r="JF133" s="159"/>
      <c r="JG133" s="159"/>
      <c r="JH133" s="159">
        <v>1</v>
      </c>
      <c r="JI133" s="159"/>
      <c r="JJ133" s="159"/>
      <c r="JK133" s="160"/>
      <c r="JL133" s="158"/>
      <c r="JM133" s="159"/>
      <c r="JN133" s="159">
        <v>3</v>
      </c>
      <c r="JO133" s="159"/>
      <c r="JP133" s="159"/>
      <c r="JQ133" s="159"/>
      <c r="JR133" s="159"/>
      <c r="JS133" s="159"/>
      <c r="JT133" s="159">
        <v>2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11</v>
      </c>
      <c r="KM133" s="159"/>
      <c r="KN133" s="159"/>
      <c r="KO133" s="159">
        <v>16</v>
      </c>
      <c r="KP133" s="159"/>
      <c r="KQ133" s="159"/>
      <c r="KR133" s="160">
        <v>4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48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5</v>
      </c>
      <c r="MX133" s="161"/>
      <c r="MY133" s="159"/>
      <c r="MZ133" s="159">
        <v>685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105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81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3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3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60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>
        <v>3</v>
      </c>
      <c r="FQ134" s="155">
        <v>3</v>
      </c>
      <c r="FR134" s="155"/>
      <c r="FS134" s="155"/>
      <c r="FT134" s="156"/>
      <c r="FU134" s="154">
        <v>3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>
        <v>1</v>
      </c>
      <c r="GR134" s="155"/>
      <c r="GS134" s="155"/>
      <c r="GT134" s="155"/>
      <c r="GU134" s="155"/>
      <c r="GV134" s="155">
        <v>6</v>
      </c>
      <c r="GW134" s="155">
        <v>3</v>
      </c>
      <c r="GX134" s="155"/>
      <c r="GY134" s="155"/>
      <c r="GZ134" s="155">
        <v>6</v>
      </c>
      <c r="HA134" s="155">
        <v>23</v>
      </c>
      <c r="HB134" s="155"/>
      <c r="HC134" s="155"/>
      <c r="HD134" s="155"/>
      <c r="HE134" s="155"/>
      <c r="HF134" s="156"/>
      <c r="HG134" s="154"/>
      <c r="HH134" s="155"/>
      <c r="HI134" s="155">
        <v>50</v>
      </c>
      <c r="HJ134" s="155">
        <v>10</v>
      </c>
      <c r="HK134" s="155">
        <v>15</v>
      </c>
      <c r="HL134" s="155">
        <v>105</v>
      </c>
      <c r="HM134" s="155"/>
      <c r="HN134" s="155"/>
      <c r="HO134" s="155">
        <v>50</v>
      </c>
      <c r="HP134" s="155"/>
      <c r="HQ134" s="155"/>
      <c r="HR134" s="155">
        <v>30</v>
      </c>
      <c r="HS134" s="155"/>
      <c r="HT134" s="155"/>
      <c r="HU134" s="155">
        <v>70</v>
      </c>
      <c r="HV134" s="155"/>
      <c r="HW134" s="155"/>
      <c r="HX134" s="155">
        <v>20</v>
      </c>
      <c r="HY134" s="155"/>
      <c r="HZ134" s="155"/>
      <c r="IA134" s="155">
        <v>50</v>
      </c>
      <c r="IB134" s="155"/>
      <c r="IC134" s="155"/>
      <c r="ID134" s="156">
        <v>80</v>
      </c>
      <c r="IE134" s="154">
        <v>10</v>
      </c>
      <c r="IF134" s="155">
        <v>40</v>
      </c>
      <c r="IG134" s="155">
        <v>220</v>
      </c>
      <c r="IH134" s="155">
        <v>5</v>
      </c>
      <c r="II134" s="155">
        <v>20</v>
      </c>
      <c r="IJ134" s="155">
        <v>140</v>
      </c>
      <c r="IK134" s="155">
        <v>5</v>
      </c>
      <c r="IL134" s="155"/>
      <c r="IM134" s="155">
        <v>19</v>
      </c>
      <c r="IN134" s="155"/>
      <c r="IO134" s="155">
        <v>10</v>
      </c>
      <c r="IP134" s="155">
        <v>2</v>
      </c>
      <c r="IQ134" s="155"/>
      <c r="IR134" s="155">
        <v>4</v>
      </c>
      <c r="IS134" s="155">
        <v>4</v>
      </c>
      <c r="IT134" s="155"/>
      <c r="IU134" s="155">
        <v>4</v>
      </c>
      <c r="IV134" s="156">
        <v>6</v>
      </c>
      <c r="IW134" s="154">
        <v>5</v>
      </c>
      <c r="IX134" s="155">
        <v>20</v>
      </c>
      <c r="IY134" s="155">
        <v>140</v>
      </c>
      <c r="IZ134" s="155">
        <v>4</v>
      </c>
      <c r="JA134" s="155">
        <v>15</v>
      </c>
      <c r="JB134" s="155">
        <v>61</v>
      </c>
      <c r="JC134" s="155"/>
      <c r="JD134" s="155"/>
      <c r="JE134" s="155">
        <v>25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7</v>
      </c>
      <c r="JO134" s="155"/>
      <c r="JP134" s="155"/>
      <c r="JQ134" s="155"/>
      <c r="JR134" s="155"/>
      <c r="JS134" s="155"/>
      <c r="JT134" s="155">
        <v>13</v>
      </c>
      <c r="JU134" s="155"/>
      <c r="JV134" s="155"/>
      <c r="JW134" s="155">
        <v>27</v>
      </c>
      <c r="JX134" s="155"/>
      <c r="JY134" s="155"/>
      <c r="JZ134" s="155">
        <v>29</v>
      </c>
      <c r="KA134" s="155"/>
      <c r="KB134" s="155"/>
      <c r="KC134" s="155"/>
      <c r="KD134" s="155"/>
      <c r="KE134" s="155"/>
      <c r="KF134" s="155">
        <v>27</v>
      </c>
      <c r="KG134" s="155"/>
      <c r="KH134" s="155"/>
      <c r="KI134" s="156"/>
      <c r="KJ134" s="154"/>
      <c r="KK134" s="155">
        <v>5</v>
      </c>
      <c r="KL134" s="155">
        <v>54</v>
      </c>
      <c r="KM134" s="155"/>
      <c r="KN134" s="155"/>
      <c r="KO134" s="155"/>
      <c r="KP134" s="155"/>
      <c r="KQ134" s="155"/>
      <c r="KR134" s="156">
        <v>15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5</v>
      </c>
      <c r="MW134" s="156"/>
      <c r="MX134" s="157">
        <v>0</v>
      </c>
      <c r="MY134" s="155">
        <v>124</v>
      </c>
      <c r="MZ134" s="155">
        <v>1502</v>
      </c>
      <c r="NA134" s="155">
        <v>0</v>
      </c>
      <c r="NB134" s="155">
        <v>18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25</v>
      </c>
      <c r="NI134" s="155">
        <v>0</v>
      </c>
      <c r="NJ134" s="155">
        <v>0</v>
      </c>
      <c r="NK134" s="155">
        <v>16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81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1</v>
      </c>
      <c r="HB135" s="159"/>
      <c r="HC135" s="159"/>
      <c r="HD135" s="159"/>
      <c r="HE135" s="159"/>
      <c r="HF135" s="160">
        <v>7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4</v>
      </c>
      <c r="MW135" s="160"/>
      <c r="MX135" s="161">
        <v>0</v>
      </c>
      <c r="MY135" s="159">
        <v>5</v>
      </c>
      <c r="MZ135" s="159">
        <v>430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2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81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>
        <v>3</v>
      </c>
      <c r="MW136" s="160">
        <v>4</v>
      </c>
      <c r="MX136" s="161"/>
      <c r="MY136" s="159">
        <v>6</v>
      </c>
      <c r="MZ136" s="159">
        <v>807</v>
      </c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>
        <v>80</v>
      </c>
      <c r="NL136" s="159">
        <v>6</v>
      </c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81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>
        <v>1</v>
      </c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3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45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81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/>
      <c r="MZ138" s="159">
        <v>711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/>
      <c r="NJ138" s="159">
        <v>0</v>
      </c>
      <c r="NK138" s="159"/>
      <c r="NL138" s="159">
        <v>38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>
        <v>4</v>
      </c>
      <c r="HB139" s="162"/>
      <c r="HC139" s="162"/>
      <c r="HD139" s="162"/>
      <c r="HE139" s="162"/>
      <c r="HF139" s="439">
        <v>2</v>
      </c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>
        <v>526</v>
      </c>
      <c r="NA139" s="162"/>
      <c r="NB139" s="162"/>
      <c r="NC139" s="162"/>
      <c r="ND139" s="162"/>
      <c r="NE139" s="162"/>
      <c r="NF139" s="162"/>
      <c r="NG139" s="162"/>
      <c r="NH139" s="162"/>
      <c r="NI139" s="162">
        <v>3</v>
      </c>
      <c r="NJ139" s="162"/>
      <c r="NK139" s="162"/>
      <c r="NL139" s="162">
        <v>20</v>
      </c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6" t="s">
        <v>285</v>
      </c>
      <c r="C140" s="81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68"/>
        <v>90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10</v>
      </c>
      <c r="GR140" s="155"/>
      <c r="GS140" s="155"/>
      <c r="GT140" s="155"/>
      <c r="GU140" s="155"/>
      <c r="GV140" s="155">
        <v>9</v>
      </c>
      <c r="GW140" s="155"/>
      <c r="GX140" s="155"/>
      <c r="GY140" s="155"/>
      <c r="GZ140" s="155"/>
      <c r="HA140" s="155">
        <v>124</v>
      </c>
      <c r="HB140" s="155"/>
      <c r="HC140" s="155"/>
      <c r="HD140" s="155"/>
      <c r="HE140" s="155"/>
      <c r="HF140" s="156">
        <v>23</v>
      </c>
      <c r="HG140" s="154"/>
      <c r="HH140" s="155"/>
      <c r="HI140" s="155"/>
      <c r="HJ140" s="155">
        <v>0</v>
      </c>
      <c r="HK140" s="155">
        <v>8</v>
      </c>
      <c r="HL140" s="155">
        <v>107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8</v>
      </c>
      <c r="IF140" s="155">
        <v>29</v>
      </c>
      <c r="IG140" s="155">
        <v>258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2</v>
      </c>
      <c r="JT140" s="155">
        <v>11</v>
      </c>
      <c r="JU140" s="155"/>
      <c r="JV140" s="155"/>
      <c r="JW140" s="155"/>
      <c r="JX140" s="155"/>
      <c r="JY140" s="155">
        <v>1</v>
      </c>
      <c r="JZ140" s="155">
        <v>35</v>
      </c>
      <c r="KA140" s="155"/>
      <c r="KB140" s="155"/>
      <c r="KC140" s="155"/>
      <c r="KD140" s="461"/>
      <c r="KE140" s="155">
        <v>1</v>
      </c>
      <c r="KF140" s="155">
        <v>34</v>
      </c>
      <c r="KG140" s="155"/>
      <c r="KH140" s="155">
        <v>1</v>
      </c>
      <c r="KI140" s="156">
        <v>25</v>
      </c>
      <c r="KJ140" s="154">
        <v>2</v>
      </c>
      <c r="KK140" s="155">
        <v>20</v>
      </c>
      <c r="KL140" s="155">
        <v>196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>
        <v>1</v>
      </c>
      <c r="LF140" s="155">
        <v>30</v>
      </c>
      <c r="LG140" s="156">
        <v>155</v>
      </c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30</v>
      </c>
      <c r="MV140" s="155">
        <v>20</v>
      </c>
      <c r="MW140" s="156">
        <v>12</v>
      </c>
      <c r="MX140" s="157">
        <v>20</v>
      </c>
      <c r="MY140" s="155">
        <v>120</v>
      </c>
      <c r="MZ140" s="155">
        <v>1120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81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25</v>
      </c>
      <c r="MZ141" s="159">
        <v>150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81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5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32</v>
      </c>
      <c r="MZ142" s="159">
        <v>230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81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>
        <v>0</v>
      </c>
      <c r="GR143" s="155"/>
      <c r="GS143" s="155"/>
      <c r="GT143" s="155"/>
      <c r="GU143" s="155"/>
      <c r="GV143" s="155">
        <v>14</v>
      </c>
      <c r="GW143" s="155"/>
      <c r="GX143" s="155"/>
      <c r="GY143" s="155"/>
      <c r="GZ143" s="155"/>
      <c r="HA143" s="155">
        <v>139</v>
      </c>
      <c r="HB143" s="155"/>
      <c r="HC143" s="155"/>
      <c r="HD143" s="155"/>
      <c r="HE143" s="155"/>
      <c r="HF143" s="156">
        <v>0</v>
      </c>
      <c r="HG143" s="154"/>
      <c r="HH143" s="155"/>
      <c r="HI143" s="155"/>
      <c r="HJ143" s="155"/>
      <c r="HK143" s="155">
        <v>0</v>
      </c>
      <c r="HL143" s="155">
        <v>94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0</v>
      </c>
      <c r="IG143" s="155">
        <v>82</v>
      </c>
      <c r="IH143" s="155"/>
      <c r="II143" s="155">
        <v>22</v>
      </c>
      <c r="IJ143" s="155">
        <v>110</v>
      </c>
      <c r="IK143" s="155"/>
      <c r="IL143" s="155">
        <v>0</v>
      </c>
      <c r="IM143" s="155">
        <v>16</v>
      </c>
      <c r="IN143" s="155"/>
      <c r="IO143" s="155">
        <v>22</v>
      </c>
      <c r="IP143" s="155">
        <v>114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94</v>
      </c>
      <c r="JF143" s="155"/>
      <c r="JG143" s="155">
        <v>0</v>
      </c>
      <c r="JH143" s="155">
        <v>2</v>
      </c>
      <c r="JI143" s="155"/>
      <c r="JJ143" s="155">
        <v>0</v>
      </c>
      <c r="JK143" s="156">
        <v>1</v>
      </c>
      <c r="JL143" s="154"/>
      <c r="JM143" s="155">
        <v>3</v>
      </c>
      <c r="JN143" s="155">
        <v>37</v>
      </c>
      <c r="JO143" s="155"/>
      <c r="JP143" s="155">
        <v>0</v>
      </c>
      <c r="JQ143" s="155">
        <v>0</v>
      </c>
      <c r="JR143" s="155"/>
      <c r="JS143" s="155">
        <v>0</v>
      </c>
      <c r="JT143" s="155">
        <v>8</v>
      </c>
      <c r="JU143" s="155"/>
      <c r="JV143" s="155"/>
      <c r="JW143" s="155"/>
      <c r="JX143" s="155"/>
      <c r="JY143" s="155">
        <v>0</v>
      </c>
      <c r="JZ143" s="155">
        <v>26</v>
      </c>
      <c r="KA143" s="155"/>
      <c r="KB143" s="155"/>
      <c r="KC143" s="155"/>
      <c r="KD143" s="155"/>
      <c r="KE143" s="155">
        <v>0</v>
      </c>
      <c r="KF143" s="155">
        <v>26</v>
      </c>
      <c r="KG143" s="155"/>
      <c r="KH143" s="155">
        <v>0</v>
      </c>
      <c r="KI143" s="156">
        <v>28</v>
      </c>
      <c r="KJ143" s="154"/>
      <c r="KK143" s="155">
        <v>20</v>
      </c>
      <c r="KL143" s="155">
        <v>306</v>
      </c>
      <c r="KM143" s="155"/>
      <c r="KN143" s="155">
        <v>0</v>
      </c>
      <c r="KO143" s="155">
        <v>0</v>
      </c>
      <c r="KP143" s="155"/>
      <c r="KQ143" s="155">
        <v>12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7</v>
      </c>
      <c r="LG143" s="156">
        <v>105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155</v>
      </c>
      <c r="MZ143" s="155">
        <v>1169</v>
      </c>
      <c r="NA143" s="155"/>
      <c r="NB143" s="155"/>
      <c r="NC143" s="155"/>
      <c r="ND143" s="155"/>
      <c r="NE143" s="155"/>
      <c r="NF143" s="155"/>
      <c r="NG143" s="155"/>
      <c r="NH143" s="155">
        <v>10</v>
      </c>
      <c r="NI143" s="155">
        <v>9</v>
      </c>
      <c r="NJ143" s="155"/>
      <c r="NK143" s="155">
        <v>73</v>
      </c>
      <c r="NL143" s="155">
        <v>20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81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>
        <v>2</v>
      </c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0</v>
      </c>
      <c r="MX144" s="161" t="s">
        <v>323</v>
      </c>
      <c r="MY144" s="159">
        <v>0</v>
      </c>
      <c r="MZ144" s="159">
        <v>242</v>
      </c>
      <c r="NA144" s="159"/>
      <c r="NB144" s="159"/>
      <c r="NC144" s="159"/>
      <c r="ND144" s="159"/>
      <c r="NE144" s="159"/>
      <c r="NF144" s="159"/>
      <c r="NG144" s="159"/>
      <c r="NH144" s="159"/>
      <c r="NI144" s="159">
        <v>2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81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402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20</v>
      </c>
      <c r="NJ145" s="159"/>
      <c r="NK145" s="159"/>
      <c r="NL145" s="159">
        <v>20</v>
      </c>
      <c r="NM145" s="159"/>
      <c r="NN145" s="159"/>
      <c r="NO145" s="159">
        <v>0</v>
      </c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81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>
        <v>4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80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2</v>
      </c>
      <c r="NJ146" s="159"/>
      <c r="NK146" s="159"/>
      <c r="NL146" s="159">
        <v>15</v>
      </c>
      <c r="NM146" s="159"/>
      <c r="NN146" s="159"/>
      <c r="NO146" s="159">
        <v>2</v>
      </c>
      <c r="NP146" s="159"/>
      <c r="NQ146" s="159"/>
      <c r="NR146" s="160">
        <v>0</v>
      </c>
    </row>
    <row r="147" spans="1:382" ht="17.25" customHeight="1" thickBot="1" x14ac:dyDescent="0.3">
      <c r="A147" s="418">
        <v>48</v>
      </c>
      <c r="B147" s="486" t="s">
        <v>292</v>
      </c>
      <c r="C147" s="81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3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3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3</v>
      </c>
      <c r="ES147" s="155"/>
      <c r="ET147" s="156"/>
      <c r="EU147" s="154">
        <f t="shared" si="68"/>
        <v>30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>
        <v>3</v>
      </c>
      <c r="FQ147" s="155">
        <v>3</v>
      </c>
      <c r="FR147" s="155"/>
      <c r="FS147" s="155"/>
      <c r="FT147" s="156"/>
      <c r="FU147" s="154">
        <v>3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3</v>
      </c>
      <c r="GR147" s="155"/>
      <c r="GS147" s="155"/>
      <c r="GT147" s="155"/>
      <c r="GU147" s="155"/>
      <c r="GV147" s="155">
        <v>30</v>
      </c>
      <c r="GW147" s="155"/>
      <c r="GX147" s="155"/>
      <c r="GY147" s="155"/>
      <c r="GZ147" s="155"/>
      <c r="HA147" s="155">
        <v>40</v>
      </c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>
        <v>5</v>
      </c>
      <c r="HL147" s="155">
        <v>55</v>
      </c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>
        <v>15</v>
      </c>
      <c r="IG147" s="155">
        <v>96</v>
      </c>
      <c r="IH147" s="155"/>
      <c r="II147" s="155">
        <v>6</v>
      </c>
      <c r="IJ147" s="155">
        <v>11</v>
      </c>
      <c r="IK147" s="155"/>
      <c r="IL147" s="155"/>
      <c r="IM147" s="155">
        <v>17</v>
      </c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>
        <v>15</v>
      </c>
      <c r="JF147" s="155"/>
      <c r="JG147" s="155"/>
      <c r="JH147" s="155"/>
      <c r="JI147" s="155"/>
      <c r="JJ147" s="155"/>
      <c r="JK147" s="156">
        <v>1</v>
      </c>
      <c r="JL147" s="154"/>
      <c r="JM147" s="155"/>
      <c r="JN147" s="155">
        <v>1</v>
      </c>
      <c r="JO147" s="155"/>
      <c r="JP147" s="155"/>
      <c r="JQ147" s="155"/>
      <c r="JR147" s="155"/>
      <c r="JS147" s="155">
        <v>0</v>
      </c>
      <c r="JT147" s="155">
        <v>20</v>
      </c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>
        <v>17</v>
      </c>
      <c r="KG147" s="155"/>
      <c r="KH147" s="155"/>
      <c r="KI147" s="156">
        <v>17</v>
      </c>
      <c r="KJ147" s="154"/>
      <c r="KK147" s="155">
        <v>3</v>
      </c>
      <c r="KL147" s="155">
        <v>29</v>
      </c>
      <c r="KM147" s="155"/>
      <c r="KN147" s="155"/>
      <c r="KO147" s="155"/>
      <c r="KP147" s="155"/>
      <c r="KQ147" s="155">
        <v>8</v>
      </c>
      <c r="KR147" s="156">
        <v>61</v>
      </c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>
        <v>0</v>
      </c>
      <c r="LG147" s="156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155">
        <v>883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49</v>
      </c>
      <c r="NL147" s="155">
        <v>101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81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116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12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81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133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33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81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(Mar!Y150+Mar!AT150)-Mar!DE150</f>
        <v>0</v>
      </c>
      <c r="Z150" s="154">
        <f>(Mar!Z150+Mar!AU150)-Mar!DF150</f>
        <v>0</v>
      </c>
      <c r="AA150" s="154">
        <f>(Mar!AA150+Mar!AV150)-Mar!DG150</f>
        <v>0</v>
      </c>
      <c r="AB150" s="154">
        <f>(Mar!AB150+Mar!AW150)-Mar!DH150</f>
        <v>0</v>
      </c>
      <c r="AC150" s="154">
        <f>(Mar!AC150+Mar!AX150)-Mar!DI150</f>
        <v>0</v>
      </c>
      <c r="AD150" s="154">
        <f>(Mar!AD150+Mar!AY150)-Mar!DJ150</f>
        <v>0</v>
      </c>
      <c r="AE150" s="154">
        <f>(Mar!AE150+Mar!AZ150)-Mar!DK150</f>
        <v>0</v>
      </c>
      <c r="AF150" s="154">
        <f>(Mar!AF150+Mar!BA150)-Mar!DL150</f>
        <v>0</v>
      </c>
      <c r="AG150" s="154">
        <f>(Mar!AG150+Mar!BB150)-Mar!DM150</f>
        <v>0</v>
      </c>
      <c r="AH150" s="154">
        <f>(Mar!AH150+Mar!BC150)-Mar!DN150</f>
        <v>0</v>
      </c>
      <c r="AI150" s="154">
        <f>(Mar!AI150+Mar!BD150)-Mar!DO150</f>
        <v>0</v>
      </c>
      <c r="AJ150" s="154">
        <f>(Mar!AJ150+Mar!BE150)-Mar!DP150</f>
        <v>0</v>
      </c>
      <c r="AK150" s="154">
        <f>(Mar!AK150+Mar!BF150)-Mar!DQ150</f>
        <v>0</v>
      </c>
      <c r="AL150" s="154">
        <f>(Mar!AL150+Mar!BG150)-Mar!DR150</f>
        <v>0</v>
      </c>
      <c r="AM150" s="154">
        <f>(Mar!AM150+Mar!BH150)-Mar!DS150</f>
        <v>0</v>
      </c>
      <c r="AN150" s="154">
        <f>(Mar!AN150+Mar!BI150)-Mar!DT150</f>
        <v>0</v>
      </c>
      <c r="AO150" s="154">
        <f>(Mar!AO150+Mar!BJ150)-Mar!DU150</f>
        <v>0</v>
      </c>
      <c r="AP150" s="154">
        <f>(Mar!AP150+Mar!BK150)-Mar!DV150</f>
        <v>0</v>
      </c>
      <c r="AQ150" s="154">
        <f>(Mar!AQ150+Mar!BL150)-Mar!DW150</f>
        <v>0</v>
      </c>
      <c r="AR150" s="154">
        <f>(Mar!AR150+Mar!BM150)-Mar!DX150</f>
        <v>0</v>
      </c>
      <c r="AS150" s="154">
        <f>(Mar!AS150+Mar!BN150)-Mar!DY150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159">
        <v>267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116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19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3</v>
      </c>
      <c r="L151" s="159">
        <f t="shared" si="90"/>
        <v>12</v>
      </c>
      <c r="M151" s="159">
        <f t="shared" si="90"/>
        <v>8</v>
      </c>
      <c r="N151" s="159">
        <f t="shared" si="90"/>
        <v>7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92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10</v>
      </c>
      <c r="BB151" s="159">
        <f t="shared" si="90"/>
        <v>19</v>
      </c>
      <c r="BC151" s="159">
        <f t="shared" si="90"/>
        <v>93</v>
      </c>
      <c r="BD151" s="159">
        <f t="shared" si="90"/>
        <v>50</v>
      </c>
      <c r="BE151" s="159">
        <f t="shared" si="90"/>
        <v>13</v>
      </c>
      <c r="BF151" s="159">
        <f t="shared" si="90"/>
        <v>19</v>
      </c>
      <c r="BG151" s="159">
        <f t="shared" si="90"/>
        <v>3</v>
      </c>
      <c r="BH151" s="159">
        <f t="shared" si="90"/>
        <v>9</v>
      </c>
      <c r="BI151" s="159">
        <f t="shared" si="90"/>
        <v>19</v>
      </c>
      <c r="BJ151" s="159">
        <f t="shared" si="90"/>
        <v>37</v>
      </c>
      <c r="BK151" s="159">
        <f t="shared" si="90"/>
        <v>50</v>
      </c>
      <c r="BL151" s="159">
        <f t="shared" si="90"/>
        <v>163</v>
      </c>
      <c r="BM151" s="159">
        <f t="shared" si="90"/>
        <v>46</v>
      </c>
      <c r="BN151" s="159">
        <f t="shared" si="90"/>
        <v>1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92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9</v>
      </c>
      <c r="DM151" s="159">
        <f t="shared" si="91"/>
        <v>19</v>
      </c>
      <c r="DN151" s="159">
        <f t="shared" si="91"/>
        <v>88</v>
      </c>
      <c r="DO151" s="159">
        <f t="shared" si="91"/>
        <v>49</v>
      </c>
      <c r="DP151" s="159">
        <f t="shared" si="91"/>
        <v>9</v>
      </c>
      <c r="DQ151" s="159">
        <f t="shared" si="91"/>
        <v>19</v>
      </c>
      <c r="DR151" s="159">
        <f t="shared" si="91"/>
        <v>3</v>
      </c>
      <c r="DS151" s="159">
        <f t="shared" si="91"/>
        <v>10</v>
      </c>
      <c r="DT151" s="159">
        <f t="shared" si="91"/>
        <v>21</v>
      </c>
      <c r="DU151" s="159">
        <f t="shared" si="91"/>
        <v>40</v>
      </c>
      <c r="DV151" s="159">
        <f t="shared" si="91"/>
        <v>46</v>
      </c>
      <c r="DW151" s="159">
        <f t="shared" si="91"/>
        <v>163</v>
      </c>
      <c r="DX151" s="159">
        <f t="shared" si="91"/>
        <v>46</v>
      </c>
      <c r="DY151" s="159">
        <f t="shared" si="91"/>
        <v>1</v>
      </c>
      <c r="DZ151" s="159">
        <f t="shared" si="91"/>
        <v>523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61</v>
      </c>
      <c r="EH151" s="159">
        <f t="shared" si="92"/>
        <v>168</v>
      </c>
      <c r="EI151" s="159">
        <f t="shared" si="92"/>
        <v>214</v>
      </c>
      <c r="EJ151" s="159">
        <f t="shared" si="92"/>
        <v>139</v>
      </c>
      <c r="EK151" s="159">
        <f t="shared" si="92"/>
        <v>19</v>
      </c>
      <c r="EL151" s="159">
        <f t="shared" si="92"/>
        <v>19</v>
      </c>
      <c r="EM151" s="159">
        <f t="shared" si="92"/>
        <v>16</v>
      </c>
      <c r="EN151" s="159">
        <f t="shared" si="92"/>
        <v>46</v>
      </c>
      <c r="EO151" s="159">
        <f t="shared" si="92"/>
        <v>62</v>
      </c>
      <c r="EP151" s="159">
        <f t="shared" si="92"/>
        <v>110</v>
      </c>
      <c r="EQ151" s="159">
        <f t="shared" si="92"/>
        <v>172</v>
      </c>
      <c r="ER151" s="159">
        <f t="shared" si="92"/>
        <v>443</v>
      </c>
      <c r="ES151" s="159">
        <f t="shared" si="92"/>
        <v>119</v>
      </c>
      <c r="ET151" s="159">
        <f t="shared" si="92"/>
        <v>2</v>
      </c>
      <c r="EU151" s="159">
        <f t="shared" si="92"/>
        <v>570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90</v>
      </c>
      <c r="FC151" s="159">
        <f t="shared" si="92"/>
        <v>360</v>
      </c>
      <c r="FD151" s="159">
        <f t="shared" si="92"/>
        <v>240</v>
      </c>
      <c r="FE151" s="159">
        <f t="shared" si="92"/>
        <v>210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90</v>
      </c>
      <c r="FK151" s="159">
        <f t="shared" si="92"/>
        <v>240</v>
      </c>
      <c r="FL151" s="159">
        <f t="shared" si="92"/>
        <v>240</v>
      </c>
      <c r="FM151" s="159">
        <f t="shared" si="92"/>
        <v>600</v>
      </c>
      <c r="FN151" s="159">
        <f t="shared" si="92"/>
        <v>270</v>
      </c>
      <c r="FO151" s="159">
        <f t="shared" si="92"/>
        <v>30</v>
      </c>
      <c r="FP151" s="159">
        <f t="shared" si="92"/>
        <v>115</v>
      </c>
      <c r="FQ151" s="159">
        <f t="shared" si="92"/>
        <v>116</v>
      </c>
      <c r="FR151" s="159">
        <f t="shared" si="92"/>
        <v>0</v>
      </c>
      <c r="FS151" s="159">
        <f t="shared" si="92"/>
        <v>0</v>
      </c>
      <c r="FT151" s="159">
        <f t="shared" si="92"/>
        <v>25</v>
      </c>
      <c r="FU151" s="159">
        <f t="shared" si="92"/>
        <v>605</v>
      </c>
      <c r="FV151" s="159">
        <f t="shared" si="92"/>
        <v>3</v>
      </c>
      <c r="FW151" s="159">
        <f t="shared" si="92"/>
        <v>1</v>
      </c>
      <c r="FX151" s="159">
        <f t="shared" si="92"/>
        <v>6</v>
      </c>
      <c r="FY151" s="159">
        <f t="shared" si="92"/>
        <v>91</v>
      </c>
      <c r="FZ151" s="159">
        <f t="shared" si="92"/>
        <v>13</v>
      </c>
      <c r="GA151" s="159">
        <f t="shared" si="92"/>
        <v>0</v>
      </c>
      <c r="GB151" s="159">
        <f t="shared" si="92"/>
        <v>7</v>
      </c>
      <c r="GC151" s="159">
        <f t="shared" si="92"/>
        <v>19</v>
      </c>
      <c r="GD151" s="159">
        <f t="shared" si="92"/>
        <v>3</v>
      </c>
      <c r="GE151" s="159">
        <f t="shared" si="92"/>
        <v>14</v>
      </c>
      <c r="GF151" s="159">
        <f t="shared" si="92"/>
        <v>47</v>
      </c>
      <c r="GG151" s="159">
        <f t="shared" si="92"/>
        <v>4</v>
      </c>
      <c r="GH151" s="159">
        <f t="shared" si="92"/>
        <v>42</v>
      </c>
      <c r="GI151" s="159">
        <f t="shared" si="92"/>
        <v>17</v>
      </c>
      <c r="GJ151" s="159">
        <f t="shared" si="92"/>
        <v>10</v>
      </c>
      <c r="GK151" s="159">
        <f t="shared" si="92"/>
        <v>22</v>
      </c>
      <c r="GL151" s="159">
        <f t="shared" si="92"/>
        <v>3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65</v>
      </c>
      <c r="GR151" s="159">
        <f t="shared" si="93"/>
        <v>16</v>
      </c>
      <c r="GS151" s="159">
        <f t="shared" si="93"/>
        <v>4</v>
      </c>
      <c r="GT151" s="159">
        <f t="shared" si="93"/>
        <v>6</v>
      </c>
      <c r="GU151" s="159">
        <f t="shared" si="93"/>
        <v>149</v>
      </c>
      <c r="GV151" s="159">
        <f t="shared" si="93"/>
        <v>33</v>
      </c>
      <c r="GW151" s="159">
        <f t="shared" si="93"/>
        <v>524</v>
      </c>
      <c r="GX151" s="159">
        <f t="shared" si="93"/>
        <v>402</v>
      </c>
      <c r="GY151" s="159">
        <f t="shared" si="93"/>
        <v>213</v>
      </c>
      <c r="GZ151" s="159">
        <f t="shared" si="93"/>
        <v>149</v>
      </c>
      <c r="HA151" s="159">
        <f t="shared" si="93"/>
        <v>57</v>
      </c>
      <c r="HB151" s="159" t="e">
        <f t="shared" si="93"/>
        <v>#VALUE!</v>
      </c>
      <c r="HC151" s="159">
        <f t="shared" si="93"/>
        <v>42</v>
      </c>
      <c r="HD151" s="159">
        <f t="shared" si="93"/>
        <v>379</v>
      </c>
      <c r="HE151" s="159">
        <f t="shared" si="93"/>
        <v>10</v>
      </c>
      <c r="HF151" s="159">
        <f t="shared" si="93"/>
        <v>2</v>
      </c>
      <c r="HG151" s="159">
        <f t="shared" si="93"/>
        <v>71</v>
      </c>
      <c r="HH151" s="159">
        <f t="shared" si="93"/>
        <v>33</v>
      </c>
      <c r="HI151" s="159">
        <f t="shared" si="93"/>
        <v>262</v>
      </c>
      <c r="HJ151" s="159">
        <f t="shared" si="93"/>
        <v>818</v>
      </c>
      <c r="HK151" s="159">
        <f t="shared" si="93"/>
        <v>892</v>
      </c>
      <c r="HL151" s="159">
        <f t="shared" si="93"/>
        <v>916</v>
      </c>
      <c r="HM151" s="159">
        <f t="shared" si="93"/>
        <v>357</v>
      </c>
      <c r="HN151" s="159">
        <f t="shared" si="93"/>
        <v>751</v>
      </c>
      <c r="HO151" s="159">
        <f t="shared" si="93"/>
        <v>486</v>
      </c>
      <c r="HP151" s="159">
        <f t="shared" si="93"/>
        <v>542</v>
      </c>
      <c r="HQ151" s="159">
        <f t="shared" si="93"/>
        <v>366</v>
      </c>
      <c r="HR151" s="159">
        <f t="shared" si="93"/>
        <v>328</v>
      </c>
      <c r="HS151" s="159">
        <f t="shared" si="93"/>
        <v>442</v>
      </c>
      <c r="HT151" s="159">
        <f t="shared" si="93"/>
        <v>520</v>
      </c>
      <c r="HU151" s="159">
        <f t="shared" si="93"/>
        <v>361</v>
      </c>
      <c r="HV151" s="159">
        <f t="shared" si="93"/>
        <v>206</v>
      </c>
      <c r="HW151" s="159">
        <f t="shared" si="93"/>
        <v>151</v>
      </c>
      <c r="HX151" s="159">
        <f t="shared" si="93"/>
        <v>166</v>
      </c>
      <c r="HY151" s="159">
        <f t="shared" si="93"/>
        <v>73</v>
      </c>
      <c r="HZ151" s="159">
        <f t="shared" si="93"/>
        <v>33</v>
      </c>
      <c r="IA151" s="159">
        <f t="shared" si="93"/>
        <v>266</v>
      </c>
      <c r="IB151" s="159">
        <f t="shared" si="93"/>
        <v>2512</v>
      </c>
      <c r="IC151" s="159">
        <f t="shared" si="93"/>
        <v>2040</v>
      </c>
      <c r="ID151" s="159">
        <f t="shared" si="93"/>
        <v>1410</v>
      </c>
      <c r="IE151" s="159">
        <f t="shared" si="93"/>
        <v>1495</v>
      </c>
      <c r="IF151" s="159">
        <f t="shared" si="93"/>
        <v>2491</v>
      </c>
      <c r="IG151" s="159">
        <f t="shared" si="93"/>
        <v>1637</v>
      </c>
      <c r="IH151" s="159">
        <f t="shared" si="93"/>
        <v>580</v>
      </c>
      <c r="II151" s="159">
        <f t="shared" si="93"/>
        <v>1242</v>
      </c>
      <c r="IJ151" s="159">
        <f t="shared" si="93"/>
        <v>1046</v>
      </c>
      <c r="IK151" s="159">
        <f t="shared" si="93"/>
        <v>0</v>
      </c>
      <c r="IL151" s="159">
        <f t="shared" si="93"/>
        <v>0</v>
      </c>
      <c r="IM151" s="159">
        <f t="shared" si="93"/>
        <v>96</v>
      </c>
      <c r="IN151" s="159">
        <f t="shared" si="93"/>
        <v>684</v>
      </c>
      <c r="IO151" s="159">
        <f t="shared" si="93"/>
        <v>2076</v>
      </c>
      <c r="IP151" s="159">
        <f t="shared" si="93"/>
        <v>993</v>
      </c>
      <c r="IQ151" s="159">
        <f t="shared" si="93"/>
        <v>10</v>
      </c>
      <c r="IR151" s="159">
        <f t="shared" si="93"/>
        <v>21</v>
      </c>
      <c r="IS151" s="159">
        <f t="shared" si="93"/>
        <v>42</v>
      </c>
      <c r="IT151" s="159">
        <f t="shared" si="93"/>
        <v>1379</v>
      </c>
      <c r="IU151" s="159">
        <f t="shared" si="93"/>
        <v>2796</v>
      </c>
      <c r="IV151" s="159">
        <f t="shared" si="93"/>
        <v>1078</v>
      </c>
      <c r="IW151" s="159">
        <f t="shared" si="93"/>
        <v>58</v>
      </c>
      <c r="IX151" s="159">
        <f t="shared" si="93"/>
        <v>60</v>
      </c>
      <c r="IY151" s="159">
        <f t="shared" si="93"/>
        <v>443</v>
      </c>
      <c r="IZ151" s="159">
        <f t="shared" si="93"/>
        <v>83</v>
      </c>
      <c r="JA151" s="159">
        <f t="shared" ref="JA151:LL151" si="94">JA109+JA111+JA112+JA113+JA114+JA115+JA117+JA118+JA119+JA125+JA126+JA127+JA144+JA147+JA148+JA149+JA150</f>
        <v>9</v>
      </c>
      <c r="JB151" s="159">
        <f t="shared" si="94"/>
        <v>29</v>
      </c>
      <c r="JC151" s="159">
        <f t="shared" si="94"/>
        <v>16</v>
      </c>
      <c r="JD151" s="159">
        <f t="shared" si="94"/>
        <v>0</v>
      </c>
      <c r="JE151" s="159">
        <f t="shared" si="94"/>
        <v>142</v>
      </c>
      <c r="JF151" s="159">
        <f t="shared" si="94"/>
        <v>23</v>
      </c>
      <c r="JG151" s="159">
        <f t="shared" si="94"/>
        <v>5</v>
      </c>
      <c r="JH151" s="159">
        <f t="shared" si="94"/>
        <v>38</v>
      </c>
      <c r="JI151" s="159">
        <f t="shared" si="94"/>
        <v>16</v>
      </c>
      <c r="JJ151" s="159">
        <f t="shared" si="94"/>
        <v>16</v>
      </c>
      <c r="JK151" s="159">
        <f t="shared" si="94"/>
        <v>22</v>
      </c>
      <c r="JL151" s="159">
        <f t="shared" si="94"/>
        <v>1</v>
      </c>
      <c r="JM151" s="159">
        <f t="shared" si="94"/>
        <v>6</v>
      </c>
      <c r="JN151" s="159">
        <f t="shared" si="94"/>
        <v>35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1</v>
      </c>
      <c r="JS151" s="159">
        <f t="shared" si="94"/>
        <v>30</v>
      </c>
      <c r="JT151" s="159">
        <f t="shared" si="94"/>
        <v>32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12</v>
      </c>
      <c r="JY151" s="159">
        <f t="shared" si="94"/>
        <v>0</v>
      </c>
      <c r="JZ151" s="159">
        <f t="shared" si="94"/>
        <v>131</v>
      </c>
      <c r="KA151" s="159">
        <f t="shared" si="94"/>
        <v>0</v>
      </c>
      <c r="KB151" s="159">
        <f t="shared" si="94"/>
        <v>0</v>
      </c>
      <c r="KC151" s="159">
        <f t="shared" si="94"/>
        <v>798</v>
      </c>
      <c r="KD151" s="159">
        <f t="shared" si="94"/>
        <v>41</v>
      </c>
      <c r="KE151" s="159">
        <f t="shared" si="94"/>
        <v>381</v>
      </c>
      <c r="KF151" s="159">
        <f t="shared" si="94"/>
        <v>398</v>
      </c>
      <c r="KG151" s="159">
        <f t="shared" si="94"/>
        <v>199</v>
      </c>
      <c r="KH151" s="159">
        <f t="shared" si="94"/>
        <v>166</v>
      </c>
      <c r="KI151" s="159">
        <f t="shared" si="94"/>
        <v>250</v>
      </c>
      <c r="KJ151" s="159">
        <f t="shared" si="94"/>
        <v>10</v>
      </c>
      <c r="KK151" s="159">
        <f t="shared" si="94"/>
        <v>45</v>
      </c>
      <c r="KL151" s="159">
        <f t="shared" si="94"/>
        <v>354</v>
      </c>
      <c r="KM151" s="159">
        <f t="shared" si="94"/>
        <v>1</v>
      </c>
      <c r="KN151" s="159">
        <f t="shared" si="94"/>
        <v>0</v>
      </c>
      <c r="KO151" s="159">
        <f t="shared" si="94"/>
        <v>0</v>
      </c>
      <c r="KP151" s="159">
        <f t="shared" si="94"/>
        <v>5</v>
      </c>
      <c r="KQ151" s="159">
        <f t="shared" si="94"/>
        <v>44</v>
      </c>
      <c r="KR151" s="159">
        <f t="shared" si="94"/>
        <v>75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123</v>
      </c>
      <c r="LF151" s="159">
        <f t="shared" si="94"/>
        <v>799</v>
      </c>
      <c r="LG151" s="159">
        <f t="shared" si="94"/>
        <v>407</v>
      </c>
      <c r="LH151" s="159">
        <f t="shared" si="94"/>
        <v>159</v>
      </c>
      <c r="LI151" s="159">
        <f t="shared" si="94"/>
        <v>41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120</v>
      </c>
      <c r="LO151" s="159">
        <f t="shared" si="95"/>
        <v>275</v>
      </c>
      <c r="LP151" s="159">
        <f t="shared" si="95"/>
        <v>302</v>
      </c>
      <c r="LQ151" s="159">
        <f t="shared" si="95"/>
        <v>105</v>
      </c>
      <c r="LR151" s="159">
        <f t="shared" si="95"/>
        <v>173</v>
      </c>
      <c r="LS151" s="159">
        <f t="shared" si="95"/>
        <v>1015</v>
      </c>
      <c r="LT151" s="159">
        <f t="shared" si="95"/>
        <v>49</v>
      </c>
      <c r="LU151" s="159">
        <f t="shared" si="95"/>
        <v>134</v>
      </c>
      <c r="LV151" s="159">
        <f t="shared" si="95"/>
        <v>144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66</v>
      </c>
      <c r="MC151" s="159">
        <f t="shared" si="95"/>
        <v>0</v>
      </c>
      <c r="MD151" s="159">
        <f t="shared" si="95"/>
        <v>0</v>
      </c>
      <c r="ME151" s="159">
        <f t="shared" si="95"/>
        <v>62</v>
      </c>
      <c r="MF151" s="159">
        <f t="shared" si="95"/>
        <v>0</v>
      </c>
      <c r="MG151" s="159">
        <f t="shared" si="95"/>
        <v>0</v>
      </c>
      <c r="MH151" s="159">
        <f t="shared" si="95"/>
        <v>124</v>
      </c>
      <c r="MI151" s="159">
        <f t="shared" si="95"/>
        <v>0</v>
      </c>
      <c r="MJ151" s="159">
        <f t="shared" si="95"/>
        <v>0</v>
      </c>
      <c r="MK151" s="159">
        <f t="shared" si="95"/>
        <v>23</v>
      </c>
      <c r="ML151" s="159">
        <f t="shared" si="95"/>
        <v>0</v>
      </c>
      <c r="MM151" s="159">
        <f t="shared" si="95"/>
        <v>0</v>
      </c>
      <c r="MN151" s="159">
        <f t="shared" si="95"/>
        <v>3</v>
      </c>
      <c r="MO151" s="159">
        <f t="shared" si="95"/>
        <v>5329</v>
      </c>
      <c r="MP151" s="159">
        <f t="shared" si="95"/>
        <v>0</v>
      </c>
      <c r="MQ151" s="159">
        <f t="shared" si="95"/>
        <v>0</v>
      </c>
      <c r="MR151" s="159">
        <f t="shared" si="95"/>
        <v>2060</v>
      </c>
      <c r="MS151" s="159">
        <f t="shared" si="95"/>
        <v>1374</v>
      </c>
      <c r="MT151" s="159">
        <f t="shared" si="95"/>
        <v>3435</v>
      </c>
      <c r="MU151" s="159">
        <f t="shared" si="95"/>
        <v>10377</v>
      </c>
      <c r="MV151" s="159">
        <f t="shared" si="95"/>
        <v>1594</v>
      </c>
      <c r="MW151" s="159">
        <f t="shared" si="95"/>
        <v>1464</v>
      </c>
      <c r="MX151" s="159" t="e">
        <f t="shared" si="95"/>
        <v>#VALUE!</v>
      </c>
      <c r="MY151" s="159">
        <f t="shared" si="95"/>
        <v>3947</v>
      </c>
      <c r="MZ151" s="159">
        <f t="shared" si="95"/>
        <v>9934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705</v>
      </c>
      <c r="NH151" s="159">
        <f t="shared" si="95"/>
        <v>1628</v>
      </c>
      <c r="NI151" s="159">
        <f t="shared" si="95"/>
        <v>91</v>
      </c>
      <c r="NJ151" s="159">
        <f t="shared" si="95"/>
        <v>6022</v>
      </c>
      <c r="NK151" s="159">
        <f t="shared" si="95"/>
        <v>2390</v>
      </c>
      <c r="NL151" s="159">
        <f t="shared" si="95"/>
        <v>572</v>
      </c>
      <c r="NM151" s="159">
        <f t="shared" si="95"/>
        <v>0</v>
      </c>
      <c r="NN151" s="159">
        <f t="shared" si="95"/>
        <v>0</v>
      </c>
      <c r="NO151" s="159">
        <f t="shared" si="95"/>
        <v>15</v>
      </c>
      <c r="NP151" s="159">
        <f t="shared" si="95"/>
        <v>0</v>
      </c>
      <c r="NQ151" s="159">
        <f t="shared" si="95"/>
        <v>0</v>
      </c>
      <c r="NR151" s="159">
        <f t="shared" si="95"/>
        <v>30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2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10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71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12</v>
      </c>
      <c r="HG152" s="159">
        <f t="shared" si="99"/>
        <v>0</v>
      </c>
      <c r="HH152" s="159">
        <f t="shared" si="99"/>
        <v>3</v>
      </c>
      <c r="HI152" s="159">
        <f t="shared" si="99"/>
        <v>25</v>
      </c>
      <c r="HJ152" s="159">
        <f t="shared" si="99"/>
        <v>0</v>
      </c>
      <c r="HK152" s="159">
        <f t="shared" si="99"/>
        <v>2</v>
      </c>
      <c r="HL152" s="159">
        <f t="shared" si="99"/>
        <v>50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12</v>
      </c>
      <c r="IB152" s="159">
        <f t="shared" si="99"/>
        <v>0</v>
      </c>
      <c r="IC152" s="159">
        <f t="shared" si="99"/>
        <v>10</v>
      </c>
      <c r="ID152" s="159">
        <f t="shared" si="99"/>
        <v>56</v>
      </c>
      <c r="IE152" s="159">
        <f t="shared" si="99"/>
        <v>0</v>
      </c>
      <c r="IF152" s="159">
        <f t="shared" si="99"/>
        <v>4</v>
      </c>
      <c r="IG152" s="159">
        <f t="shared" si="99"/>
        <v>56</v>
      </c>
      <c r="IH152" s="159">
        <f t="shared" si="99"/>
        <v>0</v>
      </c>
      <c r="II152" s="159">
        <f t="shared" si="99"/>
        <v>10</v>
      </c>
      <c r="IJ152" s="159">
        <f t="shared" si="99"/>
        <v>65</v>
      </c>
      <c r="IK152" s="159">
        <f t="shared" si="99"/>
        <v>0</v>
      </c>
      <c r="IL152" s="159">
        <f t="shared" si="99"/>
        <v>0</v>
      </c>
      <c r="IM152" s="159">
        <f t="shared" si="99"/>
        <v>5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12</v>
      </c>
      <c r="IV152" s="159">
        <f t="shared" si="99"/>
        <v>55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25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2</v>
      </c>
      <c r="JL152" s="159">
        <f t="shared" si="100"/>
        <v>0</v>
      </c>
      <c r="JM152" s="159">
        <f t="shared" si="100"/>
        <v>10</v>
      </c>
      <c r="JN152" s="159">
        <f t="shared" si="100"/>
        <v>40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22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18</v>
      </c>
      <c r="KG152" s="159">
        <f t="shared" si="100"/>
        <v>0</v>
      </c>
      <c r="KH152" s="159">
        <f t="shared" si="100"/>
        <v>1</v>
      </c>
      <c r="KI152" s="159">
        <f t="shared" si="100"/>
        <v>22</v>
      </c>
      <c r="KJ152" s="159">
        <f t="shared" si="100"/>
        <v>0</v>
      </c>
      <c r="KK152" s="159">
        <f t="shared" si="100"/>
        <v>6</v>
      </c>
      <c r="KL152" s="159">
        <f t="shared" si="100"/>
        <v>28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56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12</v>
      </c>
      <c r="LG152" s="159">
        <f t="shared" si="100"/>
        <v>115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1202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20</v>
      </c>
      <c r="NI152" s="159">
        <f t="shared" si="101"/>
        <v>0</v>
      </c>
      <c r="NJ152" s="159">
        <f t="shared" si="101"/>
        <v>0</v>
      </c>
      <c r="NK152" s="159">
        <f t="shared" si="101"/>
        <v>74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18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16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20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14</v>
      </c>
      <c r="DX153" s="159">
        <f t="shared" si="103"/>
        <v>0</v>
      </c>
      <c r="DY153" s="159">
        <f t="shared" si="103"/>
        <v>0</v>
      </c>
      <c r="DZ153" s="159">
        <f t="shared" si="103"/>
        <v>40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17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16</v>
      </c>
      <c r="FQ153" s="159">
        <f t="shared" si="104"/>
        <v>16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34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9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66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205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66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96</v>
      </c>
      <c r="HH153" s="159">
        <f t="shared" si="105"/>
        <v>123</v>
      </c>
      <c r="HI153" s="159">
        <f t="shared" si="105"/>
        <v>170</v>
      </c>
      <c r="HJ153" s="159">
        <f t="shared" si="105"/>
        <v>60</v>
      </c>
      <c r="HK153" s="159">
        <f t="shared" si="105"/>
        <v>82</v>
      </c>
      <c r="HL153" s="159">
        <f t="shared" si="105"/>
        <v>264</v>
      </c>
      <c r="HM153" s="159">
        <f t="shared" si="105"/>
        <v>52</v>
      </c>
      <c r="HN153" s="159">
        <f t="shared" si="105"/>
        <v>60</v>
      </c>
      <c r="HO153" s="159">
        <f t="shared" si="105"/>
        <v>153</v>
      </c>
      <c r="HP153" s="159">
        <f t="shared" si="105"/>
        <v>0</v>
      </c>
      <c r="HQ153" s="159">
        <f t="shared" si="105"/>
        <v>30</v>
      </c>
      <c r="HR153" s="159">
        <f t="shared" si="105"/>
        <v>66</v>
      </c>
      <c r="HS153" s="159">
        <f t="shared" si="105"/>
        <v>10</v>
      </c>
      <c r="HT153" s="159">
        <f t="shared" si="105"/>
        <v>46</v>
      </c>
      <c r="HU153" s="159">
        <f t="shared" si="105"/>
        <v>72</v>
      </c>
      <c r="HV153" s="159">
        <f t="shared" si="105"/>
        <v>0</v>
      </c>
      <c r="HW153" s="159">
        <f t="shared" si="105"/>
        <v>12</v>
      </c>
      <c r="HX153" s="159">
        <f t="shared" si="105"/>
        <v>40</v>
      </c>
      <c r="HY153" s="159">
        <f t="shared" si="105"/>
        <v>96</v>
      </c>
      <c r="HZ153" s="159">
        <f t="shared" si="105"/>
        <v>90</v>
      </c>
      <c r="IA153" s="159">
        <f t="shared" si="105"/>
        <v>109</v>
      </c>
      <c r="IB153" s="159">
        <f t="shared" si="105"/>
        <v>13</v>
      </c>
      <c r="IC153" s="159">
        <f t="shared" si="105"/>
        <v>82</v>
      </c>
      <c r="ID153" s="159">
        <f t="shared" si="105"/>
        <v>234</v>
      </c>
      <c r="IE153" s="159">
        <f t="shared" si="105"/>
        <v>152</v>
      </c>
      <c r="IF153" s="159">
        <f t="shared" si="105"/>
        <v>120</v>
      </c>
      <c r="IG153" s="159">
        <f t="shared" si="105"/>
        <v>398</v>
      </c>
      <c r="IH153" s="159">
        <f t="shared" si="105"/>
        <v>189</v>
      </c>
      <c r="II153" s="159">
        <f t="shared" si="105"/>
        <v>152</v>
      </c>
      <c r="IJ153" s="159">
        <f t="shared" si="105"/>
        <v>295</v>
      </c>
      <c r="IK153" s="159">
        <f t="shared" si="105"/>
        <v>0</v>
      </c>
      <c r="IL153" s="159">
        <f t="shared" si="105"/>
        <v>0</v>
      </c>
      <c r="IM153" s="159">
        <f t="shared" si="105"/>
        <v>5</v>
      </c>
      <c r="IN153" s="159">
        <f t="shared" si="105"/>
        <v>6</v>
      </c>
      <c r="IO153" s="159">
        <f t="shared" si="105"/>
        <v>30</v>
      </c>
      <c r="IP153" s="159">
        <f t="shared" si="105"/>
        <v>21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115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199</v>
      </c>
      <c r="JF153" s="159">
        <f t="shared" si="106"/>
        <v>0</v>
      </c>
      <c r="JG153" s="159">
        <f t="shared" si="106"/>
        <v>28</v>
      </c>
      <c r="JH153" s="159">
        <f t="shared" si="106"/>
        <v>21</v>
      </c>
      <c r="JI153" s="159">
        <f t="shared" si="106"/>
        <v>96</v>
      </c>
      <c r="JJ153" s="159">
        <f t="shared" si="106"/>
        <v>96</v>
      </c>
      <c r="JK153" s="159">
        <f t="shared" si="106"/>
        <v>106</v>
      </c>
      <c r="JL153" s="159">
        <f t="shared" si="106"/>
        <v>0</v>
      </c>
      <c r="JM153" s="159">
        <f t="shared" si="106"/>
        <v>40</v>
      </c>
      <c r="JN153" s="159">
        <f t="shared" si="106"/>
        <v>25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26</v>
      </c>
      <c r="JT153" s="159">
        <f t="shared" si="106"/>
        <v>38</v>
      </c>
      <c r="JU153" s="159">
        <f t="shared" si="106"/>
        <v>15</v>
      </c>
      <c r="JV153" s="159">
        <f t="shared" si="106"/>
        <v>52</v>
      </c>
      <c r="JW153" s="159">
        <f t="shared" si="106"/>
        <v>67</v>
      </c>
      <c r="JX153" s="159">
        <f t="shared" si="106"/>
        <v>0</v>
      </c>
      <c r="JY153" s="159">
        <f t="shared" si="106"/>
        <v>52</v>
      </c>
      <c r="JZ153" s="159">
        <f t="shared" si="106"/>
        <v>69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52</v>
      </c>
      <c r="KF153" s="159">
        <f t="shared" si="106"/>
        <v>69</v>
      </c>
      <c r="KG153" s="159">
        <f t="shared" si="106"/>
        <v>55</v>
      </c>
      <c r="KH153" s="159">
        <f t="shared" si="106"/>
        <v>126</v>
      </c>
      <c r="KI153" s="159">
        <f t="shared" si="106"/>
        <v>156</v>
      </c>
      <c r="KJ153" s="159">
        <f t="shared" si="106"/>
        <v>23</v>
      </c>
      <c r="KK153" s="159">
        <f t="shared" si="106"/>
        <v>45</v>
      </c>
      <c r="KL153" s="159">
        <f t="shared" si="106"/>
        <v>57</v>
      </c>
      <c r="KM153" s="159">
        <f t="shared" si="106"/>
        <v>0</v>
      </c>
      <c r="KN153" s="159">
        <f t="shared" si="106"/>
        <v>0</v>
      </c>
      <c r="KO153" s="159">
        <f t="shared" si="106"/>
        <v>59</v>
      </c>
      <c r="KP153" s="159">
        <f t="shared" si="106"/>
        <v>66</v>
      </c>
      <c r="KQ153" s="159">
        <f t="shared" si="106"/>
        <v>96</v>
      </c>
      <c r="KR153" s="159">
        <f t="shared" si="106"/>
        <v>294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333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1209</v>
      </c>
      <c r="MW153" s="159">
        <f t="shared" si="107"/>
        <v>514</v>
      </c>
      <c r="MX153" s="159">
        <f t="shared" si="107"/>
        <v>76</v>
      </c>
      <c r="MY153" s="159">
        <f t="shared" si="107"/>
        <v>500</v>
      </c>
      <c r="MZ153" s="159">
        <f t="shared" si="107"/>
        <v>4651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9</v>
      </c>
      <c r="NI153" s="159">
        <f t="shared" si="107"/>
        <v>21</v>
      </c>
      <c r="NJ153" s="159">
        <f t="shared" si="107"/>
        <v>0</v>
      </c>
      <c r="NK153" s="159">
        <f t="shared" si="107"/>
        <v>0</v>
      </c>
      <c r="NL153" s="159">
        <f t="shared" si="107"/>
        <v>297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3</v>
      </c>
      <c r="NR153" s="159">
        <f t="shared" si="107"/>
        <v>1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12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12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12</v>
      </c>
      <c r="FQ154" s="159">
        <f t="shared" si="110"/>
        <v>12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12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1</v>
      </c>
      <c r="GR154" s="159">
        <f t="shared" si="111"/>
        <v>2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11</v>
      </c>
      <c r="GW154" s="159">
        <f t="shared" si="111"/>
        <v>8</v>
      </c>
      <c r="GX154" s="159">
        <f t="shared" si="111"/>
        <v>0</v>
      </c>
      <c r="GY154" s="159">
        <f t="shared" si="111"/>
        <v>0</v>
      </c>
      <c r="GZ154" s="159">
        <f t="shared" si="111"/>
        <v>17</v>
      </c>
      <c r="HA154" s="159">
        <f t="shared" si="111"/>
        <v>73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6</v>
      </c>
      <c r="HF154" s="159">
        <f t="shared" si="111"/>
        <v>11</v>
      </c>
      <c r="HG154" s="159">
        <f t="shared" si="111"/>
        <v>0</v>
      </c>
      <c r="HH154" s="159">
        <f t="shared" si="111"/>
        <v>0</v>
      </c>
      <c r="HI154" s="159">
        <f t="shared" si="111"/>
        <v>50</v>
      </c>
      <c r="HJ154" s="159">
        <f t="shared" si="111"/>
        <v>10</v>
      </c>
      <c r="HK154" s="159">
        <f t="shared" si="111"/>
        <v>25</v>
      </c>
      <c r="HL154" s="159">
        <f t="shared" si="111"/>
        <v>171</v>
      </c>
      <c r="HM154" s="159">
        <f t="shared" si="111"/>
        <v>0</v>
      </c>
      <c r="HN154" s="159">
        <f t="shared" si="111"/>
        <v>0</v>
      </c>
      <c r="HO154" s="159">
        <f t="shared" si="111"/>
        <v>50</v>
      </c>
      <c r="HP154" s="159">
        <f t="shared" si="111"/>
        <v>0</v>
      </c>
      <c r="HQ154" s="159">
        <f t="shared" si="111"/>
        <v>0</v>
      </c>
      <c r="HR154" s="159">
        <f t="shared" si="111"/>
        <v>30</v>
      </c>
      <c r="HS154" s="159">
        <f t="shared" si="111"/>
        <v>0</v>
      </c>
      <c r="HT154" s="159">
        <f t="shared" si="111"/>
        <v>0</v>
      </c>
      <c r="HU154" s="159">
        <f t="shared" si="111"/>
        <v>70</v>
      </c>
      <c r="HV154" s="159">
        <f t="shared" si="111"/>
        <v>0</v>
      </c>
      <c r="HW154" s="159">
        <f t="shared" si="111"/>
        <v>0</v>
      </c>
      <c r="HX154" s="159">
        <f t="shared" si="111"/>
        <v>20</v>
      </c>
      <c r="HY154" s="159">
        <f t="shared" si="111"/>
        <v>0</v>
      </c>
      <c r="HZ154" s="159">
        <f t="shared" si="111"/>
        <v>0</v>
      </c>
      <c r="IA154" s="159">
        <f t="shared" si="111"/>
        <v>50</v>
      </c>
      <c r="IB154" s="159">
        <f t="shared" si="111"/>
        <v>0</v>
      </c>
      <c r="IC154" s="159">
        <f t="shared" si="111"/>
        <v>0</v>
      </c>
      <c r="ID154" s="159">
        <f t="shared" si="111"/>
        <v>84</v>
      </c>
      <c r="IE154" s="159">
        <f t="shared" si="111"/>
        <v>10</v>
      </c>
      <c r="IF154" s="159">
        <f t="shared" si="111"/>
        <v>62</v>
      </c>
      <c r="IG154" s="159">
        <f t="shared" si="111"/>
        <v>302</v>
      </c>
      <c r="IH154" s="159">
        <f t="shared" si="111"/>
        <v>5</v>
      </c>
      <c r="II154" s="159">
        <f t="shared" si="111"/>
        <v>27</v>
      </c>
      <c r="IJ154" s="159">
        <f t="shared" si="111"/>
        <v>165</v>
      </c>
      <c r="IK154" s="159">
        <f t="shared" si="111"/>
        <v>5</v>
      </c>
      <c r="IL154" s="159">
        <f t="shared" si="111"/>
        <v>7</v>
      </c>
      <c r="IM154" s="159">
        <f t="shared" si="111"/>
        <v>32</v>
      </c>
      <c r="IN154" s="159">
        <f t="shared" si="111"/>
        <v>0</v>
      </c>
      <c r="IO154" s="159">
        <f t="shared" si="111"/>
        <v>17</v>
      </c>
      <c r="IP154" s="159">
        <f t="shared" si="111"/>
        <v>27</v>
      </c>
      <c r="IQ154" s="159">
        <f t="shared" si="111"/>
        <v>0</v>
      </c>
      <c r="IR154" s="159">
        <f t="shared" si="111"/>
        <v>6</v>
      </c>
      <c r="IS154" s="159">
        <f t="shared" si="111"/>
        <v>7</v>
      </c>
      <c r="IT154" s="159">
        <f t="shared" si="111"/>
        <v>0</v>
      </c>
      <c r="IU154" s="159">
        <f t="shared" si="111"/>
        <v>11</v>
      </c>
      <c r="IV154" s="159">
        <f t="shared" si="111"/>
        <v>7</v>
      </c>
      <c r="IW154" s="159">
        <f t="shared" si="111"/>
        <v>5</v>
      </c>
      <c r="IX154" s="159">
        <f t="shared" si="111"/>
        <v>20</v>
      </c>
      <c r="IY154" s="159">
        <f t="shared" si="111"/>
        <v>140</v>
      </c>
      <c r="IZ154" s="159">
        <f t="shared" si="111"/>
        <v>4</v>
      </c>
      <c r="JA154" s="159">
        <f t="shared" ref="JA154:LL154" si="112">JA116+JA121+JA122+JA123+JA134+JA135+JA136+JA137+JA138+JA139+JA144</f>
        <v>15</v>
      </c>
      <c r="JB154" s="159">
        <f t="shared" si="112"/>
        <v>61</v>
      </c>
      <c r="JC154" s="159">
        <f t="shared" si="112"/>
        <v>0</v>
      </c>
      <c r="JD154" s="159">
        <f t="shared" si="112"/>
        <v>0</v>
      </c>
      <c r="JE154" s="159">
        <f t="shared" si="112"/>
        <v>87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1</v>
      </c>
      <c r="JT154" s="159">
        <f t="shared" si="112"/>
        <v>19</v>
      </c>
      <c r="JU154" s="159">
        <f t="shared" si="112"/>
        <v>0</v>
      </c>
      <c r="JV154" s="159">
        <f t="shared" si="112"/>
        <v>0</v>
      </c>
      <c r="JW154" s="159">
        <f t="shared" si="112"/>
        <v>27</v>
      </c>
      <c r="JX154" s="159">
        <f t="shared" si="112"/>
        <v>0</v>
      </c>
      <c r="JY154" s="159">
        <f t="shared" si="112"/>
        <v>0</v>
      </c>
      <c r="JZ154" s="159">
        <f t="shared" si="112"/>
        <v>46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46</v>
      </c>
      <c r="KG154" s="159">
        <f t="shared" si="112"/>
        <v>0</v>
      </c>
      <c r="KH154" s="159">
        <f t="shared" si="112"/>
        <v>0</v>
      </c>
      <c r="KI154" s="159">
        <f t="shared" si="112"/>
        <v>2</v>
      </c>
      <c r="KJ154" s="159">
        <f t="shared" si="112"/>
        <v>0</v>
      </c>
      <c r="KK154" s="159">
        <f t="shared" si="112"/>
        <v>7</v>
      </c>
      <c r="KL154" s="159">
        <f t="shared" si="112"/>
        <v>87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21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6</v>
      </c>
      <c r="LG154" s="159">
        <f t="shared" si="112"/>
        <v>54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100</v>
      </c>
      <c r="MQ154" s="159">
        <f t="shared" si="113"/>
        <v>0</v>
      </c>
      <c r="MR154" s="159">
        <f t="shared" si="113"/>
        <v>0</v>
      </c>
      <c r="MS154" s="159">
        <f t="shared" si="113"/>
        <v>354</v>
      </c>
      <c r="MT154" s="159">
        <f t="shared" si="113"/>
        <v>0</v>
      </c>
      <c r="MU154" s="159">
        <f t="shared" si="113"/>
        <v>0</v>
      </c>
      <c r="MV154" s="159">
        <f t="shared" si="113"/>
        <v>26</v>
      </c>
      <c r="MW154" s="159">
        <f t="shared" si="113"/>
        <v>439</v>
      </c>
      <c r="MX154" s="159" t="e">
        <f t="shared" si="113"/>
        <v>#VALUE!</v>
      </c>
      <c r="MY154" s="159">
        <f t="shared" si="113"/>
        <v>161</v>
      </c>
      <c r="MZ154" s="159">
        <f t="shared" si="113"/>
        <v>5443</v>
      </c>
      <c r="NA154" s="159">
        <f t="shared" si="113"/>
        <v>0</v>
      </c>
      <c r="NB154" s="159">
        <f t="shared" si="113"/>
        <v>37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45</v>
      </c>
      <c r="NI154" s="159">
        <f t="shared" si="113"/>
        <v>19</v>
      </c>
      <c r="NJ154" s="159">
        <f t="shared" si="113"/>
        <v>0</v>
      </c>
      <c r="NK154" s="159">
        <f t="shared" si="113"/>
        <v>202</v>
      </c>
      <c r="NL154" s="159">
        <f t="shared" si="113"/>
        <v>184</v>
      </c>
      <c r="NM154" s="159">
        <f t="shared" si="113"/>
        <v>0</v>
      </c>
      <c r="NN154" s="159">
        <f t="shared" si="113"/>
        <v>0</v>
      </c>
      <c r="NO154" s="159">
        <f t="shared" si="113"/>
        <v>1</v>
      </c>
      <c r="NP154" s="159">
        <f t="shared" si="113"/>
        <v>0</v>
      </c>
      <c r="NQ154" s="159">
        <f t="shared" si="113"/>
        <v>1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4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4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4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4</v>
      </c>
      <c r="FQ155" s="159">
        <f t="shared" si="116"/>
        <v>4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4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10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9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129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23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107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8</v>
      </c>
      <c r="IF155" s="159">
        <f t="shared" si="117"/>
        <v>29</v>
      </c>
      <c r="IG155" s="159">
        <f t="shared" si="117"/>
        <v>258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2</v>
      </c>
      <c r="JT155" s="159">
        <f t="shared" si="118"/>
        <v>11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35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34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2</v>
      </c>
      <c r="KK155" s="159">
        <f t="shared" si="118"/>
        <v>20</v>
      </c>
      <c r="KL155" s="159">
        <f t="shared" si="118"/>
        <v>196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1</v>
      </c>
      <c r="LF155" s="159">
        <f t="shared" si="118"/>
        <v>30</v>
      </c>
      <c r="LG155" s="159">
        <f t="shared" si="118"/>
        <v>155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30</v>
      </c>
      <c r="MV155" s="159">
        <f t="shared" si="119"/>
        <v>20</v>
      </c>
      <c r="MW155" s="159">
        <f t="shared" si="119"/>
        <v>12</v>
      </c>
      <c r="MX155" s="159">
        <f t="shared" si="119"/>
        <v>20</v>
      </c>
      <c r="MY155" s="159">
        <f t="shared" si="119"/>
        <v>177</v>
      </c>
      <c r="MZ155" s="159">
        <f t="shared" si="119"/>
        <v>1500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14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139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4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94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82</v>
      </c>
      <c r="IH156" s="159">
        <f t="shared" si="123"/>
        <v>0</v>
      </c>
      <c r="II156" s="159">
        <f t="shared" si="123"/>
        <v>22</v>
      </c>
      <c r="IJ156" s="159">
        <f t="shared" si="123"/>
        <v>110</v>
      </c>
      <c r="IK156" s="159">
        <f t="shared" si="123"/>
        <v>0</v>
      </c>
      <c r="IL156" s="159">
        <f t="shared" si="123"/>
        <v>0</v>
      </c>
      <c r="IM156" s="159">
        <f t="shared" si="123"/>
        <v>16</v>
      </c>
      <c r="IN156" s="159">
        <f t="shared" si="123"/>
        <v>0</v>
      </c>
      <c r="IO156" s="159">
        <f t="shared" si="123"/>
        <v>22</v>
      </c>
      <c r="IP156" s="159">
        <f t="shared" si="123"/>
        <v>114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94</v>
      </c>
      <c r="JF156" s="159">
        <f t="shared" si="124"/>
        <v>0</v>
      </c>
      <c r="JG156" s="159">
        <f t="shared" si="124"/>
        <v>0</v>
      </c>
      <c r="JH156" s="159">
        <f t="shared" si="124"/>
        <v>2</v>
      </c>
      <c r="JI156" s="159">
        <f t="shared" si="124"/>
        <v>0</v>
      </c>
      <c r="JJ156" s="159">
        <f t="shared" si="124"/>
        <v>0</v>
      </c>
      <c r="JK156" s="159">
        <f t="shared" si="124"/>
        <v>1</v>
      </c>
      <c r="JL156" s="159">
        <f t="shared" si="124"/>
        <v>0</v>
      </c>
      <c r="JM156" s="159">
        <f t="shared" si="124"/>
        <v>3</v>
      </c>
      <c r="JN156" s="159">
        <f t="shared" si="124"/>
        <v>37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8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26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26</v>
      </c>
      <c r="KG156" s="159">
        <f t="shared" si="124"/>
        <v>0</v>
      </c>
      <c r="KH156" s="159">
        <f t="shared" si="124"/>
        <v>0</v>
      </c>
      <c r="KI156" s="159">
        <f t="shared" si="124"/>
        <v>28</v>
      </c>
      <c r="KJ156" s="159">
        <f t="shared" si="124"/>
        <v>0</v>
      </c>
      <c r="KK156" s="159">
        <f t="shared" si="124"/>
        <v>20</v>
      </c>
      <c r="KL156" s="159">
        <f t="shared" si="124"/>
        <v>306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12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7</v>
      </c>
      <c r="LG156" s="159">
        <f t="shared" si="124"/>
        <v>105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15</v>
      </c>
      <c r="MX156" s="159">
        <f t="shared" si="125"/>
        <v>0</v>
      </c>
      <c r="MY156" s="159">
        <f t="shared" si="125"/>
        <v>155</v>
      </c>
      <c r="MZ156" s="159">
        <f t="shared" si="125"/>
        <v>1249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10</v>
      </c>
      <c r="NI156" s="159">
        <f t="shared" si="125"/>
        <v>11</v>
      </c>
      <c r="NJ156" s="159">
        <f t="shared" si="125"/>
        <v>0</v>
      </c>
      <c r="NK156" s="159">
        <f t="shared" si="125"/>
        <v>73</v>
      </c>
      <c r="NL156" s="159">
        <f t="shared" si="125"/>
        <v>35</v>
      </c>
      <c r="NM156" s="159">
        <f t="shared" si="125"/>
        <v>0</v>
      </c>
      <c r="NN156" s="159">
        <f t="shared" si="125"/>
        <v>0</v>
      </c>
      <c r="NO156" s="159">
        <f t="shared" si="125"/>
        <v>2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1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8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30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40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18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84</v>
      </c>
      <c r="IH157" s="159">
        <f t="shared" si="129"/>
        <v>0</v>
      </c>
      <c r="II157" s="159">
        <f t="shared" si="129"/>
        <v>0</v>
      </c>
      <c r="IJ157" s="159">
        <f t="shared" si="129"/>
        <v>21</v>
      </c>
      <c r="IK157" s="159">
        <f t="shared" si="129"/>
        <v>0</v>
      </c>
      <c r="IL157" s="159">
        <f t="shared" si="129"/>
        <v>0</v>
      </c>
      <c r="IM157" s="159">
        <f t="shared" si="129"/>
        <v>7</v>
      </c>
      <c r="IN157" s="159">
        <f t="shared" si="129"/>
        <v>0</v>
      </c>
      <c r="IO157" s="159">
        <f t="shared" si="129"/>
        <v>0</v>
      </c>
      <c r="IP157" s="159">
        <f t="shared" si="129"/>
        <v>6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14</v>
      </c>
      <c r="JF157" s="159">
        <f t="shared" si="130"/>
        <v>0</v>
      </c>
      <c r="JG157" s="159">
        <f t="shared" si="130"/>
        <v>0</v>
      </c>
      <c r="JH157" s="159">
        <f t="shared" si="130"/>
        <v>3</v>
      </c>
      <c r="JI157" s="159">
        <f t="shared" si="130"/>
        <v>0</v>
      </c>
      <c r="JJ157" s="159">
        <f t="shared" si="130"/>
        <v>0</v>
      </c>
      <c r="JK157" s="159">
        <f t="shared" si="130"/>
        <v>3</v>
      </c>
      <c r="JL157" s="159">
        <f t="shared" si="130"/>
        <v>0</v>
      </c>
      <c r="JM157" s="159">
        <f t="shared" si="130"/>
        <v>0</v>
      </c>
      <c r="JN157" s="159">
        <f t="shared" si="130"/>
        <v>7</v>
      </c>
      <c r="JO157" s="159">
        <f t="shared" si="130"/>
        <v>0</v>
      </c>
      <c r="JP157" s="159">
        <f t="shared" si="130"/>
        <v>0</v>
      </c>
      <c r="JQ157" s="159">
        <f t="shared" si="130"/>
        <v>7</v>
      </c>
      <c r="JR157" s="159">
        <f t="shared" si="130"/>
        <v>0</v>
      </c>
      <c r="JS157" s="159">
        <f t="shared" si="130"/>
        <v>0</v>
      </c>
      <c r="JT157" s="159">
        <f t="shared" si="130"/>
        <v>2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7</v>
      </c>
      <c r="KA157" s="159">
        <f t="shared" si="130"/>
        <v>0</v>
      </c>
      <c r="KB157" s="159">
        <f t="shared" si="130"/>
        <v>0</v>
      </c>
      <c r="KC157" s="159">
        <f t="shared" si="130"/>
        <v>7</v>
      </c>
      <c r="KD157" s="159">
        <f t="shared" si="130"/>
        <v>0</v>
      </c>
      <c r="KE157" s="159">
        <f t="shared" si="130"/>
        <v>0</v>
      </c>
      <c r="KF157" s="159">
        <f t="shared" si="130"/>
        <v>7</v>
      </c>
      <c r="KG157" s="159">
        <f t="shared" si="130"/>
        <v>0</v>
      </c>
      <c r="KH157" s="159">
        <f t="shared" si="130"/>
        <v>0</v>
      </c>
      <c r="KI157" s="159">
        <f t="shared" si="130"/>
        <v>4</v>
      </c>
      <c r="KJ157" s="159">
        <f t="shared" si="130"/>
        <v>0</v>
      </c>
      <c r="KK157" s="159">
        <f t="shared" si="130"/>
        <v>0</v>
      </c>
      <c r="KL157" s="159">
        <f t="shared" si="130"/>
        <v>46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17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35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30</v>
      </c>
      <c r="MW157" s="159">
        <f t="shared" si="131"/>
        <v>20</v>
      </c>
      <c r="MX157" s="159">
        <f t="shared" si="131"/>
        <v>0</v>
      </c>
      <c r="MY157" s="159">
        <f t="shared" si="131"/>
        <v>193</v>
      </c>
      <c r="MZ157" s="159">
        <f t="shared" si="131"/>
        <v>816</v>
      </c>
      <c r="NA157" s="159">
        <f t="shared" si="131"/>
        <v>0</v>
      </c>
      <c r="NB157" s="159">
        <f t="shared" si="131"/>
        <v>3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18</v>
      </c>
      <c r="NJ157" s="159">
        <f t="shared" si="131"/>
        <v>0</v>
      </c>
      <c r="NK157" s="159">
        <f t="shared" si="131"/>
        <v>0</v>
      </c>
      <c r="NL157" s="159">
        <f t="shared" si="131"/>
        <v>59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1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31</v>
      </c>
      <c r="K4" s="187" t="s">
        <v>2</v>
      </c>
      <c r="L4" s="493" t="s">
        <v>308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VLOOKUP($C$5,$A$100:$NR$150,Formula!D5)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VLOOKUP($C$5,$A$100:$NR$150,Formula!O8)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VLOOKUP($C$5,$A$100:$NR$150,Formula!O9)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4712</v>
      </c>
      <c r="M10" s="510" t="s">
        <v>20</v>
      </c>
      <c r="N10" s="511"/>
      <c r="O10" s="342">
        <f>VLOOKUP($C$5,$A$100:$NR$150,Formula!O10)</f>
        <v>0</v>
      </c>
      <c r="Q10" s="516" t="s">
        <v>17</v>
      </c>
      <c r="R10" s="517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26</v>
      </c>
      <c r="J11" s="117">
        <f t="shared" si="5"/>
        <v>0</v>
      </c>
      <c r="K11" s="117">
        <f t="shared" si="5"/>
        <v>1488</v>
      </c>
      <c r="M11" s="510" t="s">
        <v>22</v>
      </c>
      <c r="N11" s="511"/>
      <c r="O11" s="342">
        <f>VLOOKUP($C$5,$A$100:$NR$150,Formula!O11)</f>
        <v>0</v>
      </c>
      <c r="Q11" s="508" t="s">
        <v>19</v>
      </c>
      <c r="R11" s="509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VLOOKUP($C$5,$A$100:$NR$150,Formula!C12)</f>
        <v>34</v>
      </c>
      <c r="D12" s="123">
        <f>VLOOKUP($C$5,$A$100:$NR$150,Formula!D12)</f>
        <v>15</v>
      </c>
      <c r="E12" s="124">
        <f>VLOOKUP($C$5,$A$100:$NR$150,Formula!E12)</f>
        <v>0</v>
      </c>
      <c r="F12" s="125">
        <f>VLOOKUP($C$5,$A$100:$NR$150,Formula!F12)</f>
        <v>0</v>
      </c>
      <c r="G12" s="126">
        <f>VLOOKUP($C$5,$A$100:$NR$150,Formula!G12)</f>
        <v>0</v>
      </c>
      <c r="H12" s="127">
        <f>VLOOKUP($C$5,$A$100:$NR$150,Formula!H12)</f>
        <v>0</v>
      </c>
      <c r="I12" s="123">
        <f>((+D12+E12+F12)-G12)-H12</f>
        <v>15</v>
      </c>
      <c r="J12" s="123">
        <f>VLOOKUP($C$5,$A$100:$NR$150,Formula!J12)</f>
        <v>0</v>
      </c>
      <c r="K12" s="123">
        <f>VLOOKUP($C$5,$A$100:$NR$150,Formula!K12)</f>
        <v>1054</v>
      </c>
      <c r="M12" s="543" t="s">
        <v>24</v>
      </c>
      <c r="N12" s="544"/>
      <c r="O12" s="133">
        <f>VLOOKUP($C$5,$A$100:$NR$150,Formula!O12)</f>
        <v>0</v>
      </c>
      <c r="Q12" s="541" t="s">
        <v>21</v>
      </c>
      <c r="R12" s="542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VLOOKUP($C$5,$A$100:$NR$150,Formula!C13)</f>
        <v>0</v>
      </c>
      <c r="D13" s="128">
        <f>VLOOKUP($C$5,$A$100:$NR$150,Formula!D13)</f>
        <v>0</v>
      </c>
      <c r="E13" s="124">
        <f>VLOOKUP($C$5,$A$100:$NR$150,Formula!E13)</f>
        <v>0</v>
      </c>
      <c r="F13" s="125">
        <f>VLOOKUP($C$5,$A$100:$NR$150,Formula!F13)</f>
        <v>0</v>
      </c>
      <c r="G13" s="126">
        <f>VLOOKUP($C$5,$A$100:$NR$150,Formula!G13)</f>
        <v>0</v>
      </c>
      <c r="H13" s="124">
        <f>VLOOKUP($C$5,$A$100:$NR$150,Formula!H13)</f>
        <v>0</v>
      </c>
      <c r="I13" s="128">
        <f t="shared" ref="I13:I20" si="6">((+D13+E13+F13)-G13)-H13</f>
        <v>0</v>
      </c>
      <c r="J13" s="128">
        <f>VLOOKUP($C$5,$A$100:$NR$150,Formula!J13)</f>
        <v>0</v>
      </c>
      <c r="K13" s="128">
        <f>VLOOKUP($C$5,$A$100:$NR$150,Formula!K13)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VLOOKUP($C$5,$A$100:$NR$150,Formula!C14)</f>
        <v>0</v>
      </c>
      <c r="D14" s="128">
        <f>VLOOKUP($C$5,$A$100:$NR$150,Formula!D14)</f>
        <v>0</v>
      </c>
      <c r="E14" s="124">
        <f>VLOOKUP($C$5,$A$100:$NR$150,Formula!E14)</f>
        <v>0</v>
      </c>
      <c r="F14" s="125">
        <f>VLOOKUP($C$5,$A$100:$NR$150,Formula!F14)</f>
        <v>0</v>
      </c>
      <c r="G14" s="126">
        <f>VLOOKUP($C$5,$A$100:$NR$150,Formula!G14)</f>
        <v>0</v>
      </c>
      <c r="H14" s="129">
        <f>VLOOKUP($C$5,$A$100:$NR$150,Formula!H14)</f>
        <v>0</v>
      </c>
      <c r="I14" s="128">
        <f t="shared" si="6"/>
        <v>0</v>
      </c>
      <c r="J14" s="128">
        <f>VLOOKUP($C$5,$A$100:$NR$150,Formula!J14)</f>
        <v>0</v>
      </c>
      <c r="K14" s="128">
        <f>VLOOKUP($C$5,$A$100:$NR$150,Formula!K14)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VLOOKUP($C$5,$A$100:$NR$150,Formula!C15)</f>
        <v>0</v>
      </c>
      <c r="D15" s="128">
        <f>VLOOKUP($C$5,$A$100:$NR$150,Formula!D15)</f>
        <v>0</v>
      </c>
      <c r="E15" s="124">
        <f>VLOOKUP($C$5,$A$100:$NR$150,Formula!E15)</f>
        <v>0</v>
      </c>
      <c r="F15" s="125">
        <f>VLOOKUP($C$5,$A$100:$NR$150,Formula!F15)</f>
        <v>0</v>
      </c>
      <c r="G15" s="126">
        <f>VLOOKUP($C$5,$A$100:$NR$150,Formula!G15)</f>
        <v>0</v>
      </c>
      <c r="H15" s="129">
        <f>VLOOKUP($C$5,$A$100:$NR$150,Formula!H15)</f>
        <v>0</v>
      </c>
      <c r="I15" s="128">
        <f t="shared" si="6"/>
        <v>0</v>
      </c>
      <c r="J15" s="128">
        <f>VLOOKUP($C$5,$A$100:$NR$150,Formula!J15)</f>
        <v>0</v>
      </c>
      <c r="K15" s="128">
        <f>VLOOKUP($C$5,$A$100:$NR$150,Formula!K15)</f>
        <v>0</v>
      </c>
      <c r="M15" s="524" t="s">
        <v>28</v>
      </c>
      <c r="N15" s="525"/>
      <c r="O15" s="341">
        <f>VLOOKUP($C$5,$A$100:$NR$150,Formula!O15)</f>
        <v>0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VLOOKUP($C$5,$A$100:$NR$150,Formula!C16)</f>
        <v>0</v>
      </c>
      <c r="D16" s="128">
        <f>VLOOKUP($C$5,$A$100:$NR$150,Formula!D16)</f>
        <v>0</v>
      </c>
      <c r="E16" s="124">
        <f>VLOOKUP($C$5,$A$100:$NR$150,Formula!E16)</f>
        <v>0</v>
      </c>
      <c r="F16" s="125">
        <f>VLOOKUP($C$5,$A$100:$NR$150,Formula!F16)</f>
        <v>0</v>
      </c>
      <c r="G16" s="126">
        <f>VLOOKUP($C$5,$A$100:$NR$150,Formula!G16)</f>
        <v>0</v>
      </c>
      <c r="H16" s="129">
        <f>VLOOKUP($C$5,$A$100:$NR$150,Formula!H16)</f>
        <v>0</v>
      </c>
      <c r="I16" s="128">
        <f t="shared" si="6"/>
        <v>0</v>
      </c>
      <c r="J16" s="128">
        <f>VLOOKUP($C$5,$A$100:$NR$150,Formula!J16)</f>
        <v>0</v>
      </c>
      <c r="K16" s="128">
        <f>VLOOKUP($C$5,$A$100:$NR$150,Formula!K16)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VLOOKUP($C$5,$A$100:$NR$150,Formula!C17)</f>
        <v>0</v>
      </c>
      <c r="D17" s="128">
        <f>VLOOKUP($C$5,$A$100:$NR$150,Formula!D17)</f>
        <v>0</v>
      </c>
      <c r="E17" s="124">
        <f>VLOOKUP($C$5,$A$100:$NR$150,Formula!E17)</f>
        <v>0</v>
      </c>
      <c r="F17" s="125">
        <f>VLOOKUP($C$5,$A$100:$NR$150,Formula!F17)</f>
        <v>0</v>
      </c>
      <c r="G17" s="126">
        <f>VLOOKUP($C$5,$A$100:$NR$150,Formula!G17)</f>
        <v>0</v>
      </c>
      <c r="H17" s="129">
        <f>VLOOKUP($C$5,$A$100:$NR$150,Formula!H17)</f>
        <v>0</v>
      </c>
      <c r="I17" s="128">
        <f t="shared" si="6"/>
        <v>0</v>
      </c>
      <c r="J17" s="128">
        <f>VLOOKUP($C$5,$A$100:$NR$150,Formula!J17)</f>
        <v>0</v>
      </c>
      <c r="K17" s="128">
        <f>VLOOKUP($C$5,$A$100:$NR$150,Formula!K17)</f>
        <v>0</v>
      </c>
      <c r="M17" s="510" t="s">
        <v>32</v>
      </c>
      <c r="N17" s="511"/>
      <c r="O17" s="342">
        <f>VLOOKUP($C$5,$A$100:$NR$150,Formula!O17)</f>
        <v>0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VLOOKUP($C$5,$A$100:$NR$150,Formula!C18)</f>
        <v>0</v>
      </c>
      <c r="D18" s="128">
        <f>VLOOKUP($C$5,$A$100:$NR$150,Formula!D18)</f>
        <v>0</v>
      </c>
      <c r="E18" s="124">
        <f>VLOOKUP($C$5,$A$100:$NR$150,Formula!E18)</f>
        <v>0</v>
      </c>
      <c r="F18" s="125">
        <f>VLOOKUP($C$5,$A$100:$NR$150,Formula!F18)</f>
        <v>0</v>
      </c>
      <c r="G18" s="126">
        <f>VLOOKUP($C$5,$A$100:$NR$150,Formula!G18)</f>
        <v>0</v>
      </c>
      <c r="H18" s="129">
        <f>VLOOKUP($C$5,$A$100:$NR$150,Formula!H18)</f>
        <v>0</v>
      </c>
      <c r="I18" s="128">
        <f t="shared" si="6"/>
        <v>0</v>
      </c>
      <c r="J18" s="128">
        <f>VLOOKUP($C$5,$A$100:$NR$150,Formula!J18)</f>
        <v>0</v>
      </c>
      <c r="K18" s="128">
        <f>VLOOKUP($C$5,$A$100:$NR$150,Formula!K18)</f>
        <v>0</v>
      </c>
      <c r="M18" s="510" t="s">
        <v>34</v>
      </c>
      <c r="N18" s="511"/>
      <c r="O18" s="342">
        <f>VLOOKUP($C$5,$A$100:$NR$150,Formula!O18)</f>
        <v>0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VLOOKUP($C$5,$A$100:$NR$150,Formula!C19)</f>
        <v>0</v>
      </c>
      <c r="D19" s="128">
        <f>VLOOKUP($C$5,$A$100:$NR$150,Formula!D19)</f>
        <v>2</v>
      </c>
      <c r="E19" s="124">
        <f>VLOOKUP($C$5,$A$100:$NR$150,Formula!E19)</f>
        <v>0</v>
      </c>
      <c r="F19" s="125">
        <f>VLOOKUP($C$5,$A$100:$NR$150,Formula!F19)</f>
        <v>0</v>
      </c>
      <c r="G19" s="126">
        <f>VLOOKUP($C$5,$A$100:$NR$150,Formula!G19)</f>
        <v>0</v>
      </c>
      <c r="H19" s="129">
        <f>VLOOKUP($C$5,$A$100:$NR$150,Formula!H19)</f>
        <v>0</v>
      </c>
      <c r="I19" s="128">
        <f t="shared" si="6"/>
        <v>2</v>
      </c>
      <c r="J19" s="128">
        <f>VLOOKUP($C$5,$A$100:$NR$150,Formula!J19)</f>
        <v>0</v>
      </c>
      <c r="K19" s="128">
        <f>VLOOKUP($C$5,$A$100:$NR$150,Formula!K19)</f>
        <v>0</v>
      </c>
      <c r="M19" s="514" t="s">
        <v>36</v>
      </c>
      <c r="N19" s="515"/>
      <c r="O19" s="346">
        <f>VLOOKUP($C$5,$A$100:$NR$150,Formula!O19)</f>
        <v>0</v>
      </c>
      <c r="Q19" s="512" t="s">
        <v>35</v>
      </c>
      <c r="R19" s="513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VLOOKUP($C$5,$A$100:$NR$150,Formula!C20)</f>
        <v>14</v>
      </c>
      <c r="D20" s="130">
        <f>VLOOKUP($C$5,$A$100:$NR$150,Formula!D20)</f>
        <v>9</v>
      </c>
      <c r="E20" s="124">
        <f>VLOOKUP($C$5,$A$100:$NR$150,Formula!E20)</f>
        <v>0</v>
      </c>
      <c r="F20" s="125">
        <f>VLOOKUP($C$5,$A$100:$NR$150,Formula!F20)</f>
        <v>0</v>
      </c>
      <c r="G20" s="126">
        <f>VLOOKUP($C$5,$A$100:$NR$150,Formula!G20)</f>
        <v>0</v>
      </c>
      <c r="H20" s="131">
        <f>VLOOKUP($C$5,$A$100:$NR$150,Formula!H20)</f>
        <v>0</v>
      </c>
      <c r="I20" s="130">
        <f t="shared" si="6"/>
        <v>9</v>
      </c>
      <c r="J20" s="130">
        <f>VLOOKUP($C$5,$A$100:$NR$150,Formula!J20)</f>
        <v>0</v>
      </c>
      <c r="K20" s="130">
        <f>VLOOKUP($C$5,$A$100:$NR$150,Formula!K20)</f>
        <v>434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930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VLOOKUP($C$5,$A$100:$NR$150,Formula!C22)</f>
        <v>15</v>
      </c>
      <c r="D22" s="123">
        <f>VLOOKUP($C$5,$A$100:$NR$150,Formula!D22)</f>
        <v>11</v>
      </c>
      <c r="E22" s="124">
        <f>VLOOKUP($C$5,$A$100:$NR$150,Formula!E22)</f>
        <v>0</v>
      </c>
      <c r="F22" s="125">
        <f>VLOOKUP($C$5,$A$100:$NR$150,Formula!F22)</f>
        <v>0</v>
      </c>
      <c r="G22" s="126">
        <f>VLOOKUP($C$5,$A$100:$NR$150,Formula!G22)</f>
        <v>0</v>
      </c>
      <c r="H22" s="124">
        <f>VLOOKUP($C$5,$A$100:$NR$150,Formula!H22)</f>
        <v>0</v>
      </c>
      <c r="I22" s="123">
        <f t="shared" ref="I22:I28" si="8">((+D22+E22+F22)-G22)-H22</f>
        <v>11</v>
      </c>
      <c r="J22" s="123">
        <f>VLOOKUP($C$5,$A$100:$NR$150,Formula!J22)</f>
        <v>0</v>
      </c>
      <c r="K22" s="123">
        <f>VLOOKUP($C$5,$A$100:$NR$150,Formula!K22)</f>
        <v>465</v>
      </c>
      <c r="M22" s="554" t="s">
        <v>41</v>
      </c>
      <c r="N22" s="555"/>
      <c r="O22" s="123">
        <f>VLOOKUP($C$5,$A$100:$NR$150,Formula!O22)</f>
        <v>0</v>
      </c>
      <c r="Q22" s="552" t="s">
        <v>40</v>
      </c>
      <c r="R22" s="553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VLOOKUP($C$5,$A$100:$NR$150,Formula!C23)</f>
        <v>8</v>
      </c>
      <c r="D23" s="128">
        <f>VLOOKUP($C$5,$A$100:$NR$150,Formula!D23)</f>
        <v>4</v>
      </c>
      <c r="E23" s="124">
        <f>VLOOKUP($C$5,$A$100:$NR$150,Formula!E23)</f>
        <v>0</v>
      </c>
      <c r="F23" s="125">
        <f>VLOOKUP($C$5,$A$100:$NR$150,Formula!F23)</f>
        <v>0</v>
      </c>
      <c r="G23" s="126">
        <f>VLOOKUP($C$5,$A$100:$NR$150,Formula!G23)</f>
        <v>0</v>
      </c>
      <c r="H23" s="129">
        <f>VLOOKUP($C$5,$A$100:$NR$150,Formula!H23)</f>
        <v>0</v>
      </c>
      <c r="I23" s="128">
        <f t="shared" si="8"/>
        <v>4</v>
      </c>
      <c r="J23" s="128">
        <f>VLOOKUP($C$5,$A$100:$NR$150,Formula!J23)</f>
        <v>0</v>
      </c>
      <c r="K23" s="128">
        <f>VLOOKUP($C$5,$A$100:$NR$150,Formula!K23)</f>
        <v>248</v>
      </c>
      <c r="M23" s="510" t="s">
        <v>43</v>
      </c>
      <c r="N23" s="549"/>
      <c r="O23" s="123">
        <f>VLOOKUP($C$5,$A$100:$NR$150,Formula!O23)</f>
        <v>0</v>
      </c>
      <c r="Q23" s="512" t="s">
        <v>42</v>
      </c>
      <c r="R23" s="513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VLOOKUP($C$5,$A$100:$NR$150,Formula!C24)</f>
        <v>1</v>
      </c>
      <c r="D24" s="128">
        <f>VLOOKUP($C$5,$A$100:$NR$150,Formula!D24)</f>
        <v>4</v>
      </c>
      <c r="E24" s="124">
        <f>VLOOKUP($C$5,$A$100:$NR$150,Formula!E24)</f>
        <v>0</v>
      </c>
      <c r="F24" s="125">
        <f>VLOOKUP($C$5,$A$100:$NR$150,Formula!F24)</f>
        <v>0</v>
      </c>
      <c r="G24" s="126">
        <f>VLOOKUP($C$5,$A$100:$NR$150,Formula!G24)</f>
        <v>0</v>
      </c>
      <c r="H24" s="129">
        <f>VLOOKUP($C$5,$A$100:$NR$150,Formula!H24)</f>
        <v>0</v>
      </c>
      <c r="I24" s="128">
        <f t="shared" si="8"/>
        <v>4</v>
      </c>
      <c r="J24" s="128">
        <f>VLOOKUP($C$5,$A$100:$NR$150,Formula!J24)</f>
        <v>0</v>
      </c>
      <c r="K24" s="128">
        <f>VLOOKUP($C$5,$A$100:$NR$150,Formula!K24)</f>
        <v>31</v>
      </c>
      <c r="M24" s="510" t="s">
        <v>45</v>
      </c>
      <c r="N24" s="549"/>
      <c r="O24" s="128">
        <f>VLOOKUP($C$5,$A$100:$NR$150,Formula!O24)</f>
        <v>0</v>
      </c>
      <c r="Q24" s="512" t="s">
        <v>44</v>
      </c>
      <c r="R24" s="513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VLOOKUP($C$5,$A$100:$NR$150,Formula!C25)</f>
        <v>1</v>
      </c>
      <c r="D25" s="128">
        <f>VLOOKUP($C$5,$A$100:$NR$150,Formula!D25)</f>
        <v>0</v>
      </c>
      <c r="E25" s="124">
        <f>VLOOKUP($C$5,$A$100:$NR$150,Formula!E25)</f>
        <v>0</v>
      </c>
      <c r="F25" s="125">
        <f>VLOOKUP($C$5,$A$100:$NR$150,Formula!F25)</f>
        <v>0</v>
      </c>
      <c r="G25" s="126">
        <f>VLOOKUP($C$5,$A$100:$NR$150,Formula!G25)</f>
        <v>0</v>
      </c>
      <c r="H25" s="129">
        <f>VLOOKUP($C$5,$A$100:$NR$150,Formula!H25)</f>
        <v>0</v>
      </c>
      <c r="I25" s="128">
        <f t="shared" si="8"/>
        <v>0</v>
      </c>
      <c r="J25" s="128">
        <f>VLOOKUP($C$5,$A$100:$NR$150,Formula!J25)</f>
        <v>0</v>
      </c>
      <c r="K25" s="128">
        <f>VLOOKUP($C$5,$A$100:$NR$150,Formula!K25)</f>
        <v>31</v>
      </c>
      <c r="M25" s="510" t="s">
        <v>47</v>
      </c>
      <c r="N25" s="549"/>
      <c r="O25" s="128">
        <f>VLOOKUP($C$5,$A$100:$NR$150,Formula!O25)</f>
        <v>0</v>
      </c>
      <c r="Q25" s="512" t="s">
        <v>46</v>
      </c>
      <c r="R25" s="513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VLOOKUP($C$5,$A$100:$NR$150,Formula!C26)</f>
        <v>1</v>
      </c>
      <c r="D26" s="128">
        <f>VLOOKUP($C$5,$A$100:$NR$150,Formula!D26)</f>
        <v>0</v>
      </c>
      <c r="E26" s="124">
        <f>VLOOKUP($C$5,$A$100:$NR$150,Formula!E26)</f>
        <v>0</v>
      </c>
      <c r="F26" s="125">
        <f>VLOOKUP($C$5,$A$100:$NR$150,Formula!F26)</f>
        <v>0</v>
      </c>
      <c r="G26" s="126">
        <f>VLOOKUP($C$5,$A$100:$NR$150,Formula!G26)</f>
        <v>0</v>
      </c>
      <c r="H26" s="129">
        <f>VLOOKUP($C$5,$A$100:$NR$150,Formula!H26)</f>
        <v>0</v>
      </c>
      <c r="I26" s="128">
        <f t="shared" si="8"/>
        <v>0</v>
      </c>
      <c r="J26" s="128">
        <f>VLOOKUP($C$5,$A$100:$NR$150,Formula!J26)</f>
        <v>0</v>
      </c>
      <c r="K26" s="128">
        <f>VLOOKUP($C$5,$A$100:$NR$150,Formula!K26)</f>
        <v>31</v>
      </c>
      <c r="M26" s="510" t="s">
        <v>49</v>
      </c>
      <c r="N26" s="549"/>
      <c r="O26" s="128">
        <f>VLOOKUP($C$5,$A$100:$NR$150,Formula!O26)</f>
        <v>0</v>
      </c>
      <c r="Q26" s="512" t="s">
        <v>48</v>
      </c>
      <c r="R26" s="513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VLOOKUP($C$5,$A$100:$NR$150,Formula!C27)</f>
        <v>2</v>
      </c>
      <c r="D27" s="128">
        <f>VLOOKUP($C$5,$A$100:$NR$150,Formula!D27)</f>
        <v>1</v>
      </c>
      <c r="E27" s="124">
        <f>VLOOKUP($C$5,$A$100:$NR$150,Formula!E27)</f>
        <v>0</v>
      </c>
      <c r="F27" s="125">
        <f>VLOOKUP($C$5,$A$100:$NR$150,Formula!F27)</f>
        <v>0</v>
      </c>
      <c r="G27" s="126">
        <f>VLOOKUP($C$5,$A$100:$NR$150,Formula!G27)</f>
        <v>0</v>
      </c>
      <c r="H27" s="129">
        <f>VLOOKUP($C$5,$A$100:$NR$150,Formula!H27)</f>
        <v>0</v>
      </c>
      <c r="I27" s="128">
        <f t="shared" si="8"/>
        <v>1</v>
      </c>
      <c r="J27" s="128">
        <f>VLOOKUP($C$5,$A$100:$NR$150,Formula!J27)</f>
        <v>0</v>
      </c>
      <c r="K27" s="128">
        <f>VLOOKUP($C$5,$A$100:$NR$150,Formula!K27)</f>
        <v>62</v>
      </c>
      <c r="M27" s="510" t="s">
        <v>51</v>
      </c>
      <c r="N27" s="549"/>
      <c r="O27" s="128">
        <f>VLOOKUP($C$5,$A$100:$NR$150,Formula!O27)</f>
        <v>0</v>
      </c>
      <c r="Q27" s="512" t="s">
        <v>50</v>
      </c>
      <c r="R27" s="513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VLOOKUP($C$5,$A$100:$NR$150,Formula!C28)</f>
        <v>2</v>
      </c>
      <c r="D28" s="130">
        <f>VLOOKUP($C$5,$A$100:$NR$150,Formula!D28)</f>
        <v>1</v>
      </c>
      <c r="E28" s="124">
        <f>VLOOKUP($C$5,$A$100:$NR$150,Formula!E28)</f>
        <v>0</v>
      </c>
      <c r="F28" s="125">
        <f>VLOOKUP($C$5,$A$100:$NR$150,Formula!F28)</f>
        <v>0</v>
      </c>
      <c r="G28" s="126">
        <f>VLOOKUP($C$5,$A$100:$NR$150,Formula!G28)</f>
        <v>0</v>
      </c>
      <c r="H28" s="131">
        <f>VLOOKUP($C$5,$A$100:$NR$150,Formula!H28)</f>
        <v>0</v>
      </c>
      <c r="I28" s="130">
        <f t="shared" si="8"/>
        <v>1</v>
      </c>
      <c r="J28" s="130">
        <f>VLOOKUP($C$5,$A$100:$NR$150,Formula!J28)</f>
        <v>0</v>
      </c>
      <c r="K28" s="130">
        <f>VLOOKUP($C$5,$A$100:$NR$150,Formula!K28)</f>
        <v>62</v>
      </c>
      <c r="M28" s="510" t="s">
        <v>53</v>
      </c>
      <c r="N28" s="549"/>
      <c r="O28" s="128">
        <f>VLOOKUP($C$5,$A$100:$NR$150,Formula!O28)</f>
        <v>0</v>
      </c>
      <c r="Q28" s="546" t="s">
        <v>52</v>
      </c>
      <c r="R28" s="547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837</v>
      </c>
      <c r="M29" s="510" t="s">
        <v>55</v>
      </c>
      <c r="N29" s="549"/>
      <c r="O29" s="128">
        <f>VLOOKUP($C$5,$A$100:$NR$150,Formula!O29)</f>
        <v>0</v>
      </c>
      <c r="Q29" s="508" t="s">
        <v>54</v>
      </c>
      <c r="R29" s="509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VLOOKUP($C$5,$A$100:$NR$150,Formula!C30)</f>
        <v>10</v>
      </c>
      <c r="D30" s="123">
        <f>VLOOKUP($C$5,$A$100:$NR$150,Formula!D30)</f>
        <v>0</v>
      </c>
      <c r="E30" s="124">
        <f>VLOOKUP($C$5,$A$100:$NR$150,Formula!E30)</f>
        <v>0</v>
      </c>
      <c r="F30" s="125">
        <f>VLOOKUP($C$5,$A$100:$NR$150,Formula!F30)</f>
        <v>0</v>
      </c>
      <c r="G30" s="126">
        <f>VLOOKUP($C$5,$A$100:$NR$150,Formula!G30)</f>
        <v>0</v>
      </c>
      <c r="H30" s="124">
        <f>VLOOKUP($C$5,$A$100:$NR$150,Formula!H30)</f>
        <v>0</v>
      </c>
      <c r="I30" s="123">
        <f>((+D30+E30+F30)-G30)-H30</f>
        <v>0</v>
      </c>
      <c r="J30" s="123">
        <f>VLOOKUP($C$5,$A$100:$NR$150,Formula!J30)</f>
        <v>0</v>
      </c>
      <c r="K30" s="123">
        <f>VLOOKUP($C$5,$A$100:$NR$150,Formula!K30)</f>
        <v>310</v>
      </c>
      <c r="M30" s="543" t="s">
        <v>57</v>
      </c>
      <c r="N30" s="556"/>
      <c r="O30" s="130">
        <f>VLOOKUP($C$5,$A$100:$NR$150,Formula!O30)</f>
        <v>0</v>
      </c>
      <c r="Q30" s="552" t="s">
        <v>56</v>
      </c>
      <c r="R30" s="553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VLOOKUP($C$5,$A$100:$NR$150,Formula!C31)</f>
        <v>17</v>
      </c>
      <c r="D31" s="130">
        <f>VLOOKUP($C$5,$A$100:$NR$150,Formula!D31)</f>
        <v>9</v>
      </c>
      <c r="E31" s="124">
        <f>VLOOKUP($C$5,$A$100:$NR$150,Formula!E31)</f>
        <v>0</v>
      </c>
      <c r="F31" s="132">
        <f>VLOOKUP($C$5,$A$100:$NR$150,Formula!F31)</f>
        <v>0</v>
      </c>
      <c r="G31" s="133">
        <f>VLOOKUP($C$5,$A$100:$NR$150,Formula!G31)</f>
        <v>0</v>
      </c>
      <c r="H31" s="131">
        <f>VLOOKUP($C$5,$A$100:$NR$150,Formula!H31)</f>
        <v>0</v>
      </c>
      <c r="I31" s="130">
        <f>((+D31+E31+F31)-G31)-H31</f>
        <v>9</v>
      </c>
      <c r="J31" s="130">
        <f>VLOOKUP($C$5,$A$100:$NR$150,Formula!J31)</f>
        <v>0</v>
      </c>
      <c r="K31" s="130">
        <f>VLOOKUP($C$5,$A$100:$NR$150,Formula!K31)</f>
        <v>527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25</v>
      </c>
      <c r="J32" s="117">
        <f t="shared" si="10"/>
        <v>0</v>
      </c>
      <c r="K32" s="117">
        <f t="shared" si="10"/>
        <v>1395</v>
      </c>
      <c r="M32" s="554" t="s">
        <v>61</v>
      </c>
      <c r="N32" s="555"/>
      <c r="O32" s="123">
        <f>VLOOKUP($C$5,$A$100:$NR$150,Formula!O32)</f>
        <v>0</v>
      </c>
      <c r="Q32" s="508" t="s">
        <v>60</v>
      </c>
      <c r="R32" s="509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VLOOKUP($C$5,$A$100:$NR$150,Formula!C33)</f>
        <v>35</v>
      </c>
      <c r="D33" s="123">
        <f>VLOOKUP($C$5,$A$100:$NR$150,Formula!D33)</f>
        <v>18</v>
      </c>
      <c r="E33" s="124">
        <f>VLOOKUP($C$5,$A$100:$NR$150,Formula!E33)</f>
        <v>0</v>
      </c>
      <c r="F33" s="125">
        <f>VLOOKUP($C$5,$A$100:$NR$150,Formula!F33)</f>
        <v>0</v>
      </c>
      <c r="G33" s="126">
        <f>VLOOKUP($C$5,$A$100:$NR$150,Formula!G33)</f>
        <v>0</v>
      </c>
      <c r="H33" s="124">
        <f>VLOOKUP($C$5,$A$100:$NR$150,Formula!H33)</f>
        <v>0</v>
      </c>
      <c r="I33" s="123">
        <f>((+D33+E33+F33)-G33)-H33</f>
        <v>18</v>
      </c>
      <c r="J33" s="123">
        <f>VLOOKUP($C$5,$A$100:$NR$150,Formula!J33)</f>
        <v>0</v>
      </c>
      <c r="K33" s="123">
        <f>VLOOKUP($C$5,$A$100:$NR$150,Formula!K33)</f>
        <v>1085</v>
      </c>
      <c r="M33" s="510" t="s">
        <v>63</v>
      </c>
      <c r="N33" s="549"/>
      <c r="O33" s="128">
        <f>VLOOKUP($C$5,$A$100:$NR$150,Formula!O33)</f>
        <v>0</v>
      </c>
      <c r="Q33" s="552" t="s">
        <v>62</v>
      </c>
      <c r="R33" s="553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VLOOKUP($C$5,$A$100:$NR$150,Formula!C34)</f>
        <v>10</v>
      </c>
      <c r="D34" s="130">
        <f>VLOOKUP($C$5,$A$100:$NR$150,Formula!D34)</f>
        <v>7</v>
      </c>
      <c r="E34" s="124">
        <f>VLOOKUP($C$5,$A$100:$NR$150,Formula!E34)</f>
        <v>0</v>
      </c>
      <c r="F34" s="132">
        <f>VLOOKUP($C$5,$A$100:$NR$150,Formula!F34)</f>
        <v>0</v>
      </c>
      <c r="G34" s="133">
        <f>VLOOKUP($C$5,$A$100:$NR$150,Formula!G34)</f>
        <v>0</v>
      </c>
      <c r="H34" s="131">
        <f>VLOOKUP($C$5,$A$100:$NR$150,Formula!H34)</f>
        <v>0</v>
      </c>
      <c r="I34" s="130">
        <f>((+D34+E34+F34)-G34)-H34</f>
        <v>7</v>
      </c>
      <c r="J34" s="130">
        <f>VLOOKUP($C$5,$A$100:$NR$150,Formula!J34)</f>
        <v>0</v>
      </c>
      <c r="K34" s="130">
        <f>VLOOKUP($C$5,$A$100:$NR$150,Formula!K34)</f>
        <v>310</v>
      </c>
      <c r="M34" s="510" t="s">
        <v>65</v>
      </c>
      <c r="N34" s="549"/>
      <c r="O34" s="128">
        <f>VLOOKUP($C$5,$A$100:$NR$150,Formula!O34)</f>
        <v>0</v>
      </c>
      <c r="Q34" s="546" t="s">
        <v>64</v>
      </c>
      <c r="R34" s="547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10" t="s">
        <v>67</v>
      </c>
      <c r="N35" s="549"/>
      <c r="O35" s="128">
        <f>VLOOKUP($C$5,$A$100:$NR$150,Formula!O35)</f>
        <v>0</v>
      </c>
      <c r="Q35" s="508" t="s">
        <v>66</v>
      </c>
      <c r="R35" s="509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VLOOKUP($C$5,$A$100:$NR$150,Formula!C36)</f>
        <v>2</v>
      </c>
      <c r="D36" s="117">
        <f>VLOOKUP($C$5,$A$100:$NR$150,Formula!D36)</f>
        <v>0</v>
      </c>
      <c r="E36" s="118">
        <f>VLOOKUP($C$5,$A$100:$NR$150,Formula!E36)</f>
        <v>0</v>
      </c>
      <c r="F36" s="119">
        <f>VLOOKUP($C$5,$A$100:$NR$150,Formula!F36)</f>
        <v>0</v>
      </c>
      <c r="G36" s="120">
        <f>VLOOKUP($C$5,$A$100:$NR$150,Formula!G36)</f>
        <v>0</v>
      </c>
      <c r="H36" s="118">
        <f>VLOOKUP($C$5,$A$100:$NR$150,Formula!H36)</f>
        <v>0</v>
      </c>
      <c r="I36" s="117">
        <f>((+D36+E36+F36)-G36)-H36</f>
        <v>0</v>
      </c>
      <c r="J36" s="117">
        <f>VLOOKUP($C$5,$A$100:$NR$150,Formula!J36)</f>
        <v>0</v>
      </c>
      <c r="K36" s="117">
        <f>VLOOKUP($C$5,$A$100:$NR$150,Formula!K36)</f>
        <v>62</v>
      </c>
      <c r="M36" s="559" t="s">
        <v>69</v>
      </c>
      <c r="N36" s="560"/>
      <c r="O36" s="348">
        <f>VLOOKUP($C$5,$A$100:$NR$150,Formula!O36)</f>
        <v>0</v>
      </c>
      <c r="Q36" s="557" t="s">
        <v>68</v>
      </c>
      <c r="R36" s="558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VLOOKUP($C$5,$A$100:$NR$150,Formula!C41)</f>
        <v>0</v>
      </c>
      <c r="D41" s="139">
        <f>VLOOKUP($C$5,$A$100:$NR$150,Formula!D41)</f>
        <v>0</v>
      </c>
      <c r="E41" s="139">
        <f>VLOOKUP($C$5,$A$100:$NR$150,Formula!E41)</f>
        <v>0</v>
      </c>
      <c r="F41" s="139">
        <f>VLOOKUP($C$5,$A$100:$NR$150,Formula!F41)</f>
        <v>0</v>
      </c>
      <c r="G41" s="140">
        <f>VLOOKUP($C$5,$A$100:$NR$150,Formula!G41)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VLOOKUP($C$5,$A$100:$NR$150,Formula!C42)</f>
        <v>0</v>
      </c>
      <c r="D42" s="143">
        <f>VLOOKUP($C$5,$A$100:$NR$150,Formula!D42)</f>
        <v>0</v>
      </c>
      <c r="E42" s="143">
        <f>VLOOKUP($C$5,$A$100:$NR$150,Formula!E42)</f>
        <v>0</v>
      </c>
      <c r="F42" s="143">
        <f>VLOOKUP($C$5,$A$100:$NR$150,Formula!F42)</f>
        <v>0</v>
      </c>
      <c r="G42" s="144">
        <f>VLOOKUP($C$5,$A$100:$NR$150,Formula!G42)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VLOOKUP($C$5,$A$100:$NR$150,Formula!C43)</f>
        <v>0</v>
      </c>
      <c r="D43" s="143">
        <f>VLOOKUP($C$5,$A$100:$NR$150,Formula!D43)</f>
        <v>0</v>
      </c>
      <c r="E43" s="143">
        <f>VLOOKUP($C$5,$A$100:$NR$150,Formula!E43)</f>
        <v>0</v>
      </c>
      <c r="F43" s="143">
        <f>VLOOKUP($C$5,$A$100:$NR$150,Formula!F43)</f>
        <v>0</v>
      </c>
      <c r="G43" s="144">
        <f>VLOOKUP($C$5,$A$100:$NR$150,Formula!G43)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VLOOKUP($C$5,$A$100:$NR$150,Formula!C44)</f>
        <v>0</v>
      </c>
      <c r="D44" s="147">
        <f>VLOOKUP($C$5,$A$100:$NR$150,Formula!D44)</f>
        <v>0</v>
      </c>
      <c r="E44" s="147">
        <f>VLOOKUP($C$5,$A$100:$NR$150,Formula!E44)</f>
        <v>0</v>
      </c>
      <c r="F44" s="147">
        <f>VLOOKUP($C$5,$A$100:$NR$150,Formula!F44)</f>
        <v>0</v>
      </c>
      <c r="G44" s="148">
        <f>VLOOKUP($C$5,$A$100:$NR$150,Formula!G44)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VLOOKUP($C$5,$A$100:$NR$150,Formula!K50)</f>
        <v>0</v>
      </c>
      <c r="L50" s="272">
        <f>VLOOKUP($C$5,$A$100:$NR$150,Formula!L50)</f>
        <v>0</v>
      </c>
      <c r="M50" s="273">
        <f>VLOOKUP($C$5,$A$100:$NR$150,Formula!M50)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VLOOKUP($C$5,$A$100:$NR$150,Formula!C51)</f>
        <v>0</v>
      </c>
      <c r="D51" s="272">
        <f>VLOOKUP($C$5,$A$100:$NR$150,Formula!D51)</f>
        <v>0</v>
      </c>
      <c r="E51" s="273">
        <f>VLOOKUP($C$5,$A$100:$NR$150,Formula!E51)</f>
        <v>0</v>
      </c>
      <c r="F51" s="196"/>
      <c r="G51" s="196"/>
      <c r="H51" s="596" t="s">
        <v>151</v>
      </c>
      <c r="I51" s="597"/>
      <c r="J51" s="597"/>
      <c r="K51" s="274">
        <f>VLOOKUP($C$5,$A$100:$NR$150,Formula!K51)</f>
        <v>0</v>
      </c>
      <c r="L51" s="275">
        <f>VLOOKUP($C$5,$A$100:$NR$150,Formula!L51)</f>
        <v>0</v>
      </c>
      <c r="M51" s="276">
        <f>VLOOKUP($C$5,$A$100:$NR$150,Formula!M51)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VLOOKUP($C$5,$A$100:$NR$150,Formula!C52)</f>
        <v>0</v>
      </c>
      <c r="D52" s="275">
        <f>VLOOKUP($C$5,$A$100:$NR$150,Formula!D52)</f>
        <v>0</v>
      </c>
      <c r="E52" s="276">
        <f>VLOOKUP($C$5,$A$100:$NR$150,Formula!E52)</f>
        <v>0</v>
      </c>
      <c r="F52" s="196"/>
      <c r="G52" s="196"/>
      <c r="H52" s="596" t="s">
        <v>152</v>
      </c>
      <c r="I52" s="597"/>
      <c r="J52" s="597"/>
      <c r="K52" s="274">
        <f>VLOOKUP($C$5,$A$100:$NR$150,Formula!K52)</f>
        <v>0</v>
      </c>
      <c r="L52" s="275">
        <f>VLOOKUP($C$5,$A$100:$NR$150,Formula!L52)</f>
        <v>0</v>
      </c>
      <c r="M52" s="276">
        <f>VLOOKUP($C$5,$A$100:$NR$150,Formula!M52)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VLOOKUP($C$5,$A$100:$NR$150,Formula!C53)</f>
        <v>0</v>
      </c>
      <c r="D53" s="275">
        <f>VLOOKUP($C$5,$A$100:$NR$150,Formula!D53)</f>
        <v>0</v>
      </c>
      <c r="E53" s="276">
        <f>VLOOKUP($C$5,$A$100:$NR$150,Formula!E53)</f>
        <v>0</v>
      </c>
      <c r="F53" s="196"/>
      <c r="G53" s="196"/>
      <c r="H53" s="596" t="s">
        <v>149</v>
      </c>
      <c r="I53" s="597"/>
      <c r="J53" s="597"/>
      <c r="K53" s="274">
        <f>VLOOKUP($C$5,$A$100:$NR$150,Formula!K53)</f>
        <v>0</v>
      </c>
      <c r="L53" s="275">
        <f>VLOOKUP($C$5,$A$100:$NR$150,Formula!L53)</f>
        <v>0</v>
      </c>
      <c r="M53" s="276">
        <f>VLOOKUP($C$5,$A$100:$NR$150,Formula!M53)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VLOOKUP($C$5,$A$100:$NR$150,Formula!C54)</f>
        <v>0</v>
      </c>
      <c r="D54" s="275">
        <f>VLOOKUP($C$5,$A$100:$NR$150,Formula!D54)</f>
        <v>0</v>
      </c>
      <c r="E54" s="276">
        <f>VLOOKUP($C$5,$A$100:$NR$150,Formula!E54)</f>
        <v>0</v>
      </c>
      <c r="F54" s="196"/>
      <c r="G54" s="196"/>
      <c r="H54" s="596" t="s">
        <v>150</v>
      </c>
      <c r="I54" s="597"/>
      <c r="J54" s="597"/>
      <c r="K54" s="274">
        <f>VLOOKUP($C$5,$A$100:$NR$150,Formula!K54)</f>
        <v>0</v>
      </c>
      <c r="L54" s="275">
        <f>VLOOKUP($C$5,$A$100:$NR$150,Formula!L54)</f>
        <v>0</v>
      </c>
      <c r="M54" s="276">
        <f>VLOOKUP($C$5,$A$100:$NR$150,Formula!M54)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VLOOKUP($C$5,$A$100:$NR$150,Formula!C55)</f>
        <v>0</v>
      </c>
      <c r="D55" s="275">
        <f>VLOOKUP($C$5,$A$100:$NR$150,Formula!D55)</f>
        <v>0</v>
      </c>
      <c r="E55" s="276">
        <f>VLOOKUP($C$5,$A$100:$NR$150,Formula!E55)</f>
        <v>0</v>
      </c>
      <c r="F55" s="196"/>
      <c r="G55" s="196"/>
      <c r="H55" s="596" t="s">
        <v>250</v>
      </c>
      <c r="I55" s="597"/>
      <c r="J55" s="597"/>
      <c r="K55" s="274">
        <f>VLOOKUP($C$5,$A$100:$NR$150,Formula!K55)</f>
        <v>0</v>
      </c>
      <c r="L55" s="275">
        <f>VLOOKUP($C$5,$A$100:$NR$150,Formula!L55)</f>
        <v>0</v>
      </c>
      <c r="M55" s="276">
        <f>VLOOKUP($C$5,$A$100:$NR$150,Formula!M55)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VLOOKUP($C$5,$A$100:$NR$150,Formula!C56)</f>
        <v>0</v>
      </c>
      <c r="D56" s="275">
        <f>VLOOKUP($C$5,$A$100:$NR$150,Formula!D56)</f>
        <v>0</v>
      </c>
      <c r="E56" s="276">
        <f>VLOOKUP($C$5,$A$100:$NR$150,Formula!E56)</f>
        <v>0</v>
      </c>
      <c r="F56" s="196"/>
      <c r="G56" s="196"/>
      <c r="H56" s="596" t="s">
        <v>209</v>
      </c>
      <c r="I56" s="597"/>
      <c r="J56" s="597"/>
      <c r="K56" s="274">
        <f>VLOOKUP($C$5,$A$100:$NR$150,Formula!K56)</f>
        <v>0</v>
      </c>
      <c r="L56" s="275">
        <f>VLOOKUP($C$5,$A$100:$NR$150,Formula!L56)</f>
        <v>0</v>
      </c>
      <c r="M56" s="276">
        <f>VLOOKUP($C$5,$A$100:$NR$150,Formula!M56)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VLOOKUP($C$5,$A$100:$NR$150,Formula!C57)</f>
        <v>0</v>
      </c>
      <c r="D57" s="275">
        <f>VLOOKUP($C$5,$A$100:$NR$150,Formula!D57)</f>
        <v>0</v>
      </c>
      <c r="E57" s="276">
        <f>VLOOKUP($C$5,$A$100:$NR$150,Formula!E57)</f>
        <v>0</v>
      </c>
      <c r="F57" s="196"/>
      <c r="G57" s="196"/>
      <c r="H57" s="596" t="s">
        <v>210</v>
      </c>
      <c r="I57" s="597"/>
      <c r="J57" s="597"/>
      <c r="K57" s="274">
        <f>VLOOKUP($C$5,$A$100:$NR$150,Formula!K57)</f>
        <v>0</v>
      </c>
      <c r="L57" s="275">
        <f>VLOOKUP($C$5,$A$100:$NR$150,Formula!L57)</f>
        <v>0</v>
      </c>
      <c r="M57" s="276">
        <f>VLOOKUP($C$5,$A$100:$NR$150,Formula!M57)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VLOOKUP($C$5,$A$100:$NR$150,Formula!C58)</f>
        <v>0</v>
      </c>
      <c r="D58" s="278">
        <f>VLOOKUP($C$5,$A$100:$NR$150,Formula!D58)</f>
        <v>0</v>
      </c>
      <c r="E58" s="279">
        <f>VLOOKUP($C$5,$A$100:$NR$150,Formula!E58)</f>
        <v>0</v>
      </c>
      <c r="F58" s="196"/>
      <c r="G58" s="196"/>
      <c r="H58" s="596" t="s">
        <v>211</v>
      </c>
      <c r="I58" s="597"/>
      <c r="J58" s="597"/>
      <c r="K58" s="274">
        <f>VLOOKUP($C$5,$A$100:$NR$150,Formula!K58)</f>
        <v>0</v>
      </c>
      <c r="L58" s="275">
        <f>VLOOKUP($C$5,$A$100:$NR$150,Formula!L58)</f>
        <v>0</v>
      </c>
      <c r="M58" s="276">
        <f>VLOOKUP($C$5,$A$100:$NR$150,Formula!M58)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VLOOKUP($C$5,$A$100:$NR$150,Formula!K59)</f>
        <v>0</v>
      </c>
      <c r="L59" s="278">
        <f>VLOOKUP($C$5,$A$100:$NR$150,Formula!L59)</f>
        <v>0</v>
      </c>
      <c r="M59" s="279">
        <f>VLOOKUP($C$5,$A$100:$NR$150,Formula!M59)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VLOOKUP($C$5,$A$100:$NR$150,Formula!C60)</f>
        <v>0</v>
      </c>
      <c r="D60" s="272">
        <f>VLOOKUP($C$5,$A$100:$NR$150,Formula!D60)</f>
        <v>0</v>
      </c>
      <c r="E60" s="273">
        <f>VLOOKUP($C$5,$A$100:$NR$150,Formula!E60)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VLOOKUP($C$5,$A$100:$NR$150,Formula!C61)</f>
        <v>0</v>
      </c>
      <c r="D61" s="275">
        <f>VLOOKUP($C$5,$A$100:$NR$150,Formula!D61)</f>
        <v>0</v>
      </c>
      <c r="E61" s="276">
        <f>VLOOKUP($C$5,$A$100:$NR$150,Formula!E61)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VLOOKUP($C$5,$A$100:$NR$150,Formula!C62)</f>
        <v>0</v>
      </c>
      <c r="D62" s="275">
        <f>VLOOKUP($C$5,$A$100:$NR$150,Formula!D62)</f>
        <v>0</v>
      </c>
      <c r="E62" s="276">
        <f>VLOOKUP($C$5,$A$100:$NR$150,Formula!E62)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VLOOKUP($C$5,$A$100:$NR$150,Formula!C63)</f>
        <v>0</v>
      </c>
      <c r="D63" s="275">
        <f>VLOOKUP($C$5,$A$100:$NR$150,Formula!D63)</f>
        <v>0</v>
      </c>
      <c r="E63" s="276">
        <f>VLOOKUP($C$5,$A$100:$NR$150,Formula!E63)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VLOOKUP($C$5,$A$100:$NR$150,Formula!C64)</f>
        <v>0</v>
      </c>
      <c r="D64" s="284">
        <f>VLOOKUP($C$5,$A$100:$NR$150,Formula!D64)</f>
        <v>0</v>
      </c>
      <c r="E64" s="285">
        <f>VLOOKUP($C$5,$A$100:$NR$150,Formula!E64)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VLOOKUP($C$5,$A$100:$NR$150,Formula!C65)</f>
        <v>0</v>
      </c>
      <c r="D65" s="284">
        <f>VLOOKUP($C$5,$A$100:$NR$150,Formula!D65)</f>
        <v>0</v>
      </c>
      <c r="E65" s="285">
        <f>VLOOKUP($C$5,$A$100:$NR$150,Formula!E65)</f>
        <v>0</v>
      </c>
      <c r="F65" s="196"/>
      <c r="G65" s="196"/>
      <c r="H65" s="592" t="s">
        <v>170</v>
      </c>
      <c r="I65" s="593"/>
      <c r="J65" s="593"/>
      <c r="K65" s="271">
        <f>VLOOKUP($C$5,$A$100:$NR$150,Formula!K65)</f>
        <v>0</v>
      </c>
      <c r="L65" s="272">
        <f>VLOOKUP($C$5,$A$100:$NR$150,Formula!L65)</f>
        <v>0</v>
      </c>
      <c r="M65" s="273">
        <f>VLOOKUP($C$5,$A$100:$NR$150,Formula!M65)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VLOOKUP($C$5,$A$100:$NR$150,Formula!K66)</f>
        <v>0</v>
      </c>
      <c r="L66" s="278">
        <f>VLOOKUP($C$5,$A$100:$NR$150,Formula!L66)</f>
        <v>0</v>
      </c>
      <c r="M66" s="279">
        <f>VLOOKUP($C$5,$A$100:$NR$150,Formula!M66)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VLOOKUP($C$5,$A$100:$NR$150,Formula!C67)</f>
        <v>0</v>
      </c>
      <c r="D67" s="272">
        <f>VLOOKUP($C$5,$A$100:$NR$150,Formula!D67)</f>
        <v>0</v>
      </c>
      <c r="E67" s="273">
        <f>VLOOKUP($C$5,$A$100:$NR$150,Formula!E67)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VLOOKUP($C$5,$A$100:$NR$150,Formula!C68)</f>
        <v>0</v>
      </c>
      <c r="D68" s="275">
        <f>VLOOKUP($C$5,$A$100:$NR$150,Formula!D68)</f>
        <v>0</v>
      </c>
      <c r="E68" s="276">
        <f>VLOOKUP($C$5,$A$100:$NR$150,Formula!E68)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VLOOKUP($C$5,$A$100:$NR$150,Formula!C69)</f>
        <v>0</v>
      </c>
      <c r="D69" s="275">
        <f>VLOOKUP($C$5,$A$100:$NR$150,Formula!D69)</f>
        <v>0</v>
      </c>
      <c r="E69" s="276">
        <f>VLOOKUP($C$5,$A$100:$NR$150,Formula!E69)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VLOOKUP($C$5,$A$100:$NR$150,Formula!C70)</f>
        <v>0</v>
      </c>
      <c r="D70" s="275">
        <f>VLOOKUP($C$5,$A$100:$NR$150,Formula!D70)</f>
        <v>0</v>
      </c>
      <c r="E70" s="276">
        <f>VLOOKUP($C$5,$A$100:$NR$150,Formula!E70)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VLOOKUP($C$5,$A$100:$NR$150,Formula!C71)</f>
        <v>0</v>
      </c>
      <c r="D71" s="284">
        <f>VLOOKUP($C$5,$A$100:$NR$150,Formula!D71)</f>
        <v>0</v>
      </c>
      <c r="E71" s="285">
        <f>VLOOKUP($C$5,$A$100:$NR$150,Formula!E71)</f>
        <v>0</v>
      </c>
      <c r="F71" s="196"/>
      <c r="G71" s="196"/>
      <c r="H71" s="630" t="s">
        <v>175</v>
      </c>
      <c r="I71" s="631"/>
      <c r="J71" s="632"/>
      <c r="K71" s="315">
        <f>VLOOKUP($C$5,$A$100:$NR$150,Formula!K71)</f>
        <v>0</v>
      </c>
      <c r="L71" s="316">
        <f>VLOOKUP($C$5,$A$100:$NR$150,Formula!L71)</f>
        <v>0</v>
      </c>
      <c r="M71" s="317">
        <f>VLOOKUP($C$5,$A$100:$NR$150,Formula!M71)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VLOOKUP($C$5,$A$100:$NR$150,Formula!C73)</f>
        <v>0</v>
      </c>
      <c r="D73" s="272">
        <f>VLOOKUP($C$5,$A$100:$NR$150,Formula!D73)</f>
        <v>0</v>
      </c>
      <c r="E73" s="273">
        <f>VLOOKUP($C$5,$A$100:$NR$150,Formula!E73)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VLOOKUP($C$5,$A$100:$NR$150,Formula!C74)</f>
        <v>0</v>
      </c>
      <c r="D74" s="275">
        <f>VLOOKUP($C$5,$A$100:$NR$150,Formula!D74)</f>
        <v>0</v>
      </c>
      <c r="E74" s="276">
        <f>VLOOKUP($C$5,$A$100:$NR$150,Formula!E74)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VLOOKUP($C$5,$A$100:$NR$150,Formula!C75)</f>
        <v>0</v>
      </c>
      <c r="D75" s="275">
        <f>VLOOKUP($C$5,$A$100:$NR$150,Formula!D75)</f>
        <v>0</v>
      </c>
      <c r="E75" s="276">
        <f>VLOOKUP($C$5,$A$100:$NR$150,Formula!E75)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VLOOKUP($C$5,$A$100:$NR$150,Formula!C76)</f>
        <v>0</v>
      </c>
      <c r="D76" s="275">
        <f>VLOOKUP($C$5,$A$100:$NR$150,Formula!D76)</f>
        <v>0</v>
      </c>
      <c r="E76" s="276">
        <f>VLOOKUP($C$5,$A$100:$NR$150,Formula!E76)</f>
        <v>0</v>
      </c>
      <c r="F76" s="196"/>
      <c r="G76" s="196"/>
      <c r="H76" s="649" t="s">
        <v>252</v>
      </c>
      <c r="I76" s="650"/>
      <c r="J76" s="650"/>
      <c r="K76" s="322">
        <f>VLOOKUP($C$5,$A$100:$NR$150,Formula!K76)</f>
        <v>0</v>
      </c>
      <c r="L76" s="323">
        <f>VLOOKUP($C$5,$A$100:$NR$150,Formula!L76)</f>
        <v>0</v>
      </c>
      <c r="M76" s="324">
        <f>VLOOKUP($C$5,$A$100:$NR$150,Formula!M76)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VLOOKUP($C$5,$A$100:$NR$150,Formula!C77)</f>
        <v>0</v>
      </c>
      <c r="D77" s="275">
        <f>VLOOKUP($C$5,$A$100:$NR$150,Formula!D77)</f>
        <v>0</v>
      </c>
      <c r="E77" s="276">
        <f>VLOOKUP($C$5,$A$100:$NR$150,Formula!E77)</f>
        <v>0</v>
      </c>
      <c r="F77" s="197"/>
      <c r="G77" s="197"/>
      <c r="H77" s="640" t="s">
        <v>180</v>
      </c>
      <c r="I77" s="641"/>
      <c r="J77" s="641"/>
      <c r="K77" s="325">
        <f>VLOOKUP($C$5,$A$100:$NR$150,Formula!K77)</f>
        <v>0</v>
      </c>
      <c r="L77" s="326">
        <f>VLOOKUP($C$5,$A$100:$NR$150,Formula!L77)</f>
        <v>0</v>
      </c>
      <c r="M77" s="327">
        <f>VLOOKUP($C$5,$A$100:$NR$150,Formula!M77)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VLOOKUP($C$5,$A$100:$NR$150,Formula!C78)</f>
        <v>0</v>
      </c>
      <c r="D78" s="275">
        <f>VLOOKUP($C$5,$A$100:$NR$150,Formula!D78)</f>
        <v>0</v>
      </c>
      <c r="E78" s="276">
        <f>VLOOKUP($C$5,$A$100:$NR$150,Formula!E78)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VLOOKUP($C$5,$A$100:$NR$150,Formula!C79)</f>
        <v>0</v>
      </c>
      <c r="D79" s="275">
        <f>VLOOKUP($C$5,$A$100:$NR$150,Formula!D79)</f>
        <v>0</v>
      </c>
      <c r="E79" s="276">
        <f>VLOOKUP($C$5,$A$100:$NR$150,Formula!E79)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VLOOKUP($C$5,$A$100:$NR$150,Formula!C80)</f>
        <v>0</v>
      </c>
      <c r="D80" s="284">
        <f>VLOOKUP($C$5,$A$100:$NR$150,Formula!D80)</f>
        <v>0</v>
      </c>
      <c r="E80" s="285">
        <f>VLOOKUP($C$5,$A$100:$NR$150,Formula!E80)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VLOOKUP($C$5,$A$100:$NR$150,Formula!C82)</f>
        <v>0</v>
      </c>
      <c r="D82" s="272">
        <f>VLOOKUP($C$5,$A$100:$NR$150,Formula!D82)</f>
        <v>0</v>
      </c>
      <c r="E82" s="273">
        <f>VLOOKUP($C$5,$A$100:$NR$150,Formula!E82)</f>
        <v>0</v>
      </c>
      <c r="F82" s="196"/>
      <c r="G82" s="196"/>
      <c r="H82" s="664" t="s">
        <v>224</v>
      </c>
      <c r="I82" s="665"/>
      <c r="J82" s="665"/>
      <c r="K82" s="328">
        <f>VLOOKUP($C$5,$A$100:$NR$150,Formula!K82)</f>
        <v>0</v>
      </c>
      <c r="L82" s="329">
        <f>VLOOKUP($C$5,$A$100:$NR$150,Formula!L82)</f>
        <v>0</v>
      </c>
      <c r="M82" s="330">
        <f>VLOOKUP($C$5,$A$100:$NR$150,Formula!M82)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VLOOKUP($C$5,$A$100:$NR$150,Formula!C83)</f>
        <v>0</v>
      </c>
      <c r="D83" s="275">
        <f>VLOOKUP($C$5,$A$100:$NR$150,Formula!D83)</f>
        <v>0</v>
      </c>
      <c r="E83" s="276">
        <f>VLOOKUP($C$5,$A$100:$NR$150,Formula!E83)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VLOOKUP($C$5,$A$100:$NR$150,Formula!C84)</f>
        <v>0</v>
      </c>
      <c r="D84" s="284">
        <f>VLOOKUP($C$5,$A$100:$NR$150,Formula!D84)</f>
        <v>0</v>
      </c>
      <c r="E84" s="285">
        <f>VLOOKUP($C$5,$A$100:$NR$150,Formula!E84)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VLOOKUP($C$5,$A$100:$NR$150,Formula!C85)</f>
        <v>0</v>
      </c>
      <c r="D85" s="290">
        <f>VLOOKUP($C$5,$A$100:$NR$150,Formula!D85)</f>
        <v>0</v>
      </c>
      <c r="E85" s="291">
        <f>VLOOKUP($C$5,$A$100:$NR$150,Formula!E85)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VLOOKUP($C$5,$A$100:$NR$150,Formula!C86)</f>
        <v>0</v>
      </c>
      <c r="D86" s="293">
        <f>VLOOKUP($C$5,$A$100:$NR$150,Formula!D86)</f>
        <v>0</v>
      </c>
      <c r="E86" s="294">
        <f>VLOOKUP($C$5,$A$100:$NR$150,Formula!E86)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VLOOKUP($C$5,$A$100:$NR$150,Formula!K86)</f>
        <v>0</v>
      </c>
      <c r="L86" s="335">
        <f>VLOOKUP($C$5,$A$100:$NR$150,Formula!L86)</f>
        <v>0</v>
      </c>
      <c r="M86" s="336">
        <f>VLOOKUP($C$5,$A$100:$NR$150,Formula!M86)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VLOOKUP($C$5,$A$100:$NR$150,Formula!C87)</f>
        <v>0</v>
      </c>
      <c r="D87" s="290">
        <f>VLOOKUP($C$5,$A$100:$NR$150,Formula!D87)</f>
        <v>0</v>
      </c>
      <c r="E87" s="291">
        <f>VLOOKUP($C$5,$A$100:$NR$150,Formula!E87)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VLOOKUP($C$5,$A$100:$NR$150,Formula!K87)</f>
        <v>0</v>
      </c>
      <c r="L87" s="337">
        <f>VLOOKUP($C$5,$A$100:$NR$150,Formula!L87)</f>
        <v>0</v>
      </c>
      <c r="M87" s="338">
        <f>VLOOKUP($C$5,$A$100:$NR$150,Formula!M87)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VLOOKUP($C$5,$A$100:$NR$150,Formula!C88)</f>
        <v>0</v>
      </c>
      <c r="D88" s="293">
        <f>VLOOKUP($C$5,$A$100:$NR$150,Formula!D88)</f>
        <v>0</v>
      </c>
      <c r="E88" s="294">
        <f>VLOOKUP($C$5,$A$100:$NR$150,Formula!E88)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VLOOKUP($C$5,$A$100:$NR$150,Formula!K88)</f>
        <v>0</v>
      </c>
      <c r="L88" s="337">
        <f>VLOOKUP($C$5,$A$100:$NR$150,Formula!L88)</f>
        <v>0</v>
      </c>
      <c r="M88" s="338">
        <f>VLOOKUP($C$5,$A$100:$NR$150,Formula!M88)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VLOOKUP($C$5,$A$100:$NR$150,Formula!C89)</f>
        <v>0</v>
      </c>
      <c r="D89" s="296">
        <f>VLOOKUP($C$5,$A$100:$NR$150,Formula!D89)</f>
        <v>0</v>
      </c>
      <c r="E89" s="297">
        <f>VLOOKUP($C$5,$A$100:$NR$150,Formula!E89)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VLOOKUP($C$5,$A$100:$NR$150,Formula!K89)</f>
        <v>0</v>
      </c>
      <c r="L89" s="339">
        <f>VLOOKUP($C$5,$A$100:$NR$150,Formula!L89)</f>
        <v>0</v>
      </c>
      <c r="M89" s="340">
        <f>VLOOKUP($C$5,$A$100:$NR$150,Formula!M89)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VLOOKUP($C$5,$A$100:$NR$150,Formula!C90)</f>
        <v>0</v>
      </c>
      <c r="D90" s="299">
        <f>VLOOKUP($C$5,$A$100:$NR$150,Formula!D90)</f>
        <v>0</v>
      </c>
      <c r="E90" s="300">
        <f>VLOOKUP($C$5,$A$100:$NR$150,Formula!E90)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28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25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24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30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29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31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32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26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27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417">
        <f>SUM(D101:D110)</f>
        <v>34</v>
      </c>
      <c r="E100" s="417">
        <f t="shared" ref="E100:BP100" si="13">SUM(E101:E110)</f>
        <v>0</v>
      </c>
      <c r="F100" s="417">
        <f t="shared" si="13"/>
        <v>0</v>
      </c>
      <c r="G100" s="417">
        <f t="shared" si="13"/>
        <v>0</v>
      </c>
      <c r="H100" s="417">
        <f t="shared" si="13"/>
        <v>0</v>
      </c>
      <c r="I100" s="417">
        <f t="shared" si="13"/>
        <v>0</v>
      </c>
      <c r="J100" s="417">
        <f t="shared" si="13"/>
        <v>0</v>
      </c>
      <c r="K100" s="417">
        <f t="shared" si="13"/>
        <v>0</v>
      </c>
      <c r="L100" s="417">
        <f t="shared" si="13"/>
        <v>14</v>
      </c>
      <c r="M100" s="417">
        <f t="shared" si="13"/>
        <v>15</v>
      </c>
      <c r="N100" s="417">
        <f t="shared" si="13"/>
        <v>8</v>
      </c>
      <c r="O100" s="417">
        <f t="shared" si="13"/>
        <v>1</v>
      </c>
      <c r="P100" s="417">
        <f t="shared" si="13"/>
        <v>1</v>
      </c>
      <c r="Q100" s="417">
        <f t="shared" si="13"/>
        <v>1</v>
      </c>
      <c r="R100" s="417">
        <f t="shared" si="13"/>
        <v>2</v>
      </c>
      <c r="S100" s="417">
        <f t="shared" si="13"/>
        <v>2</v>
      </c>
      <c r="T100" s="417">
        <f t="shared" si="13"/>
        <v>10</v>
      </c>
      <c r="U100" s="417">
        <f t="shared" si="13"/>
        <v>17</v>
      </c>
      <c r="V100" s="417">
        <f t="shared" si="13"/>
        <v>35</v>
      </c>
      <c r="W100" s="417">
        <f t="shared" si="13"/>
        <v>10</v>
      </c>
      <c r="X100" s="417">
        <f t="shared" si="13"/>
        <v>2</v>
      </c>
      <c r="Y100" s="417">
        <f t="shared" si="13"/>
        <v>15</v>
      </c>
      <c r="Z100" s="417">
        <f t="shared" si="13"/>
        <v>0</v>
      </c>
      <c r="AA100" s="417">
        <f t="shared" si="13"/>
        <v>0</v>
      </c>
      <c r="AB100" s="417">
        <f t="shared" si="13"/>
        <v>0</v>
      </c>
      <c r="AC100" s="417">
        <f t="shared" si="13"/>
        <v>0</v>
      </c>
      <c r="AD100" s="417">
        <f t="shared" si="13"/>
        <v>0</v>
      </c>
      <c r="AE100" s="417">
        <f t="shared" si="13"/>
        <v>0</v>
      </c>
      <c r="AF100" s="417">
        <f t="shared" si="13"/>
        <v>2</v>
      </c>
      <c r="AG100" s="417">
        <f t="shared" si="13"/>
        <v>9</v>
      </c>
      <c r="AH100" s="417">
        <f t="shared" si="13"/>
        <v>11</v>
      </c>
      <c r="AI100" s="417">
        <f t="shared" si="13"/>
        <v>4</v>
      </c>
      <c r="AJ100" s="417">
        <f t="shared" si="13"/>
        <v>4</v>
      </c>
      <c r="AK100" s="417">
        <f t="shared" si="13"/>
        <v>0</v>
      </c>
      <c r="AL100" s="417">
        <f t="shared" si="13"/>
        <v>0</v>
      </c>
      <c r="AM100" s="417">
        <f t="shared" si="13"/>
        <v>1</v>
      </c>
      <c r="AN100" s="417">
        <f t="shared" si="13"/>
        <v>1</v>
      </c>
      <c r="AO100" s="417">
        <f t="shared" si="13"/>
        <v>0</v>
      </c>
      <c r="AP100" s="417">
        <f t="shared" si="13"/>
        <v>9</v>
      </c>
      <c r="AQ100" s="417">
        <f t="shared" si="13"/>
        <v>18</v>
      </c>
      <c r="AR100" s="417">
        <f t="shared" si="13"/>
        <v>7</v>
      </c>
      <c r="AS100" s="417">
        <f t="shared" si="13"/>
        <v>0</v>
      </c>
      <c r="AT100" s="417">
        <f t="shared" si="13"/>
        <v>0</v>
      </c>
      <c r="AU100" s="417">
        <f t="shared" si="13"/>
        <v>0</v>
      </c>
      <c r="AV100" s="417">
        <f t="shared" si="13"/>
        <v>0</v>
      </c>
      <c r="AW100" s="417">
        <f t="shared" si="13"/>
        <v>0</v>
      </c>
      <c r="AX100" s="417">
        <f t="shared" si="13"/>
        <v>0</v>
      </c>
      <c r="AY100" s="417">
        <f t="shared" si="13"/>
        <v>0</v>
      </c>
      <c r="AZ100" s="417">
        <f t="shared" si="13"/>
        <v>0</v>
      </c>
      <c r="BA100" s="417">
        <f t="shared" si="13"/>
        <v>0</v>
      </c>
      <c r="BB100" s="417">
        <f t="shared" si="13"/>
        <v>0</v>
      </c>
      <c r="BC100" s="417">
        <f t="shared" si="13"/>
        <v>0</v>
      </c>
      <c r="BD100" s="417">
        <f t="shared" si="13"/>
        <v>0</v>
      </c>
      <c r="BE100" s="417">
        <f t="shared" si="13"/>
        <v>0</v>
      </c>
      <c r="BF100" s="417">
        <f t="shared" si="13"/>
        <v>0</v>
      </c>
      <c r="BG100" s="417">
        <f t="shared" si="13"/>
        <v>0</v>
      </c>
      <c r="BH100" s="417">
        <f t="shared" si="13"/>
        <v>0</v>
      </c>
      <c r="BI100" s="417">
        <f t="shared" si="13"/>
        <v>0</v>
      </c>
      <c r="BJ100" s="417">
        <f t="shared" si="13"/>
        <v>0</v>
      </c>
      <c r="BK100" s="417">
        <f t="shared" si="13"/>
        <v>0</v>
      </c>
      <c r="BL100" s="417">
        <f t="shared" si="13"/>
        <v>0</v>
      </c>
      <c r="BM100" s="417">
        <f t="shared" si="13"/>
        <v>0</v>
      </c>
      <c r="BN100" s="417">
        <f t="shared" si="13"/>
        <v>0</v>
      </c>
      <c r="BO100" s="417">
        <f t="shared" si="13"/>
        <v>0</v>
      </c>
      <c r="BP100" s="417">
        <f t="shared" si="13"/>
        <v>0</v>
      </c>
      <c r="BQ100" s="417">
        <f t="shared" ref="BQ100:EB100" si="14">SUM(BQ101:BQ110)</f>
        <v>0</v>
      </c>
      <c r="BR100" s="417">
        <f t="shared" si="14"/>
        <v>0</v>
      </c>
      <c r="BS100" s="417">
        <f t="shared" si="14"/>
        <v>0</v>
      </c>
      <c r="BT100" s="417">
        <f t="shared" si="14"/>
        <v>0</v>
      </c>
      <c r="BU100" s="417">
        <f t="shared" si="14"/>
        <v>0</v>
      </c>
      <c r="BV100" s="417">
        <f t="shared" si="14"/>
        <v>0</v>
      </c>
      <c r="BW100" s="417">
        <f t="shared" si="14"/>
        <v>0</v>
      </c>
      <c r="BX100" s="417">
        <f t="shared" si="14"/>
        <v>0</v>
      </c>
      <c r="BY100" s="417">
        <f t="shared" si="14"/>
        <v>0</v>
      </c>
      <c r="BZ100" s="417">
        <f t="shared" si="14"/>
        <v>0</v>
      </c>
      <c r="CA100" s="417">
        <f t="shared" si="14"/>
        <v>0</v>
      </c>
      <c r="CB100" s="417">
        <f t="shared" si="14"/>
        <v>0</v>
      </c>
      <c r="CC100" s="417">
        <f t="shared" si="14"/>
        <v>0</v>
      </c>
      <c r="CD100" s="417">
        <f t="shared" si="14"/>
        <v>0</v>
      </c>
      <c r="CE100" s="417">
        <f t="shared" si="14"/>
        <v>0</v>
      </c>
      <c r="CF100" s="417">
        <f t="shared" si="14"/>
        <v>0</v>
      </c>
      <c r="CG100" s="417">
        <f t="shared" si="14"/>
        <v>0</v>
      </c>
      <c r="CH100" s="417">
        <f t="shared" si="14"/>
        <v>0</v>
      </c>
      <c r="CI100" s="417">
        <f t="shared" si="14"/>
        <v>0</v>
      </c>
      <c r="CJ100" s="417">
        <f t="shared" si="14"/>
        <v>0</v>
      </c>
      <c r="CK100" s="417">
        <f t="shared" si="14"/>
        <v>0</v>
      </c>
      <c r="CL100" s="417">
        <f t="shared" si="14"/>
        <v>0</v>
      </c>
      <c r="CM100" s="417">
        <f t="shared" si="14"/>
        <v>0</v>
      </c>
      <c r="CN100" s="417">
        <f t="shared" si="14"/>
        <v>0</v>
      </c>
      <c r="CO100" s="417">
        <f t="shared" si="14"/>
        <v>0</v>
      </c>
      <c r="CP100" s="417">
        <f t="shared" si="14"/>
        <v>0</v>
      </c>
      <c r="CQ100" s="417">
        <f t="shared" si="14"/>
        <v>0</v>
      </c>
      <c r="CR100" s="417">
        <f t="shared" si="14"/>
        <v>0</v>
      </c>
      <c r="CS100" s="417">
        <f t="shared" si="14"/>
        <v>0</v>
      </c>
      <c r="CT100" s="417">
        <f t="shared" si="14"/>
        <v>0</v>
      </c>
      <c r="CU100" s="417">
        <f t="shared" si="14"/>
        <v>0</v>
      </c>
      <c r="CV100" s="417">
        <f t="shared" si="14"/>
        <v>0</v>
      </c>
      <c r="CW100" s="417">
        <f t="shared" si="14"/>
        <v>0</v>
      </c>
      <c r="CX100" s="417">
        <f t="shared" si="14"/>
        <v>0</v>
      </c>
      <c r="CY100" s="417">
        <f t="shared" si="14"/>
        <v>0</v>
      </c>
      <c r="CZ100" s="417">
        <f t="shared" si="14"/>
        <v>0</v>
      </c>
      <c r="DA100" s="417">
        <f t="shared" si="14"/>
        <v>0</v>
      </c>
      <c r="DB100" s="417">
        <f t="shared" si="14"/>
        <v>0</v>
      </c>
      <c r="DC100" s="417">
        <f t="shared" si="14"/>
        <v>0</v>
      </c>
      <c r="DD100" s="417">
        <f t="shared" si="14"/>
        <v>0</v>
      </c>
      <c r="DE100" s="417">
        <f t="shared" si="14"/>
        <v>0</v>
      </c>
      <c r="DF100" s="417">
        <f t="shared" si="14"/>
        <v>0</v>
      </c>
      <c r="DG100" s="417">
        <f t="shared" si="14"/>
        <v>0</v>
      </c>
      <c r="DH100" s="417">
        <f t="shared" si="14"/>
        <v>0</v>
      </c>
      <c r="DI100" s="417">
        <f t="shared" si="14"/>
        <v>0</v>
      </c>
      <c r="DJ100" s="417">
        <f t="shared" si="14"/>
        <v>0</v>
      </c>
      <c r="DK100" s="417">
        <f t="shared" si="14"/>
        <v>0</v>
      </c>
      <c r="DL100" s="417">
        <f t="shared" si="14"/>
        <v>0</v>
      </c>
      <c r="DM100" s="417">
        <f t="shared" si="14"/>
        <v>0</v>
      </c>
      <c r="DN100" s="417">
        <f t="shared" si="14"/>
        <v>0</v>
      </c>
      <c r="DO100" s="417">
        <f t="shared" si="14"/>
        <v>0</v>
      </c>
      <c r="DP100" s="417">
        <f t="shared" si="14"/>
        <v>0</v>
      </c>
      <c r="DQ100" s="417">
        <f t="shared" si="14"/>
        <v>0</v>
      </c>
      <c r="DR100" s="417">
        <f t="shared" si="14"/>
        <v>0</v>
      </c>
      <c r="DS100" s="417">
        <f t="shared" si="14"/>
        <v>0</v>
      </c>
      <c r="DT100" s="417">
        <f t="shared" si="14"/>
        <v>0</v>
      </c>
      <c r="DU100" s="417">
        <f t="shared" si="14"/>
        <v>0</v>
      </c>
      <c r="DV100" s="417">
        <f t="shared" si="14"/>
        <v>0</v>
      </c>
      <c r="DW100" s="417">
        <f t="shared" si="14"/>
        <v>0</v>
      </c>
      <c r="DX100" s="417">
        <f t="shared" si="14"/>
        <v>0</v>
      </c>
      <c r="DY100" s="417">
        <f t="shared" si="14"/>
        <v>0</v>
      </c>
      <c r="DZ100" s="417">
        <f t="shared" si="14"/>
        <v>0</v>
      </c>
      <c r="EA100" s="417">
        <f t="shared" si="14"/>
        <v>0</v>
      </c>
      <c r="EB100" s="417">
        <f t="shared" si="14"/>
        <v>0</v>
      </c>
      <c r="EC100" s="417">
        <f t="shared" ref="EC100:GN100" si="15">SUM(EC101:EC110)</f>
        <v>0</v>
      </c>
      <c r="ED100" s="417">
        <f t="shared" si="15"/>
        <v>0</v>
      </c>
      <c r="EE100" s="417">
        <f t="shared" si="15"/>
        <v>0</v>
      </c>
      <c r="EF100" s="417">
        <f t="shared" si="15"/>
        <v>0</v>
      </c>
      <c r="EG100" s="417">
        <f t="shared" si="15"/>
        <v>0</v>
      </c>
      <c r="EH100" s="417">
        <f t="shared" si="15"/>
        <v>0</v>
      </c>
      <c r="EI100" s="417">
        <f t="shared" si="15"/>
        <v>0</v>
      </c>
      <c r="EJ100" s="417">
        <f t="shared" si="15"/>
        <v>0</v>
      </c>
      <c r="EK100" s="417">
        <f t="shared" si="15"/>
        <v>0</v>
      </c>
      <c r="EL100" s="417">
        <f t="shared" si="15"/>
        <v>0</v>
      </c>
      <c r="EM100" s="417">
        <f t="shared" si="15"/>
        <v>0</v>
      </c>
      <c r="EN100" s="417">
        <f t="shared" si="15"/>
        <v>0</v>
      </c>
      <c r="EO100" s="417">
        <f t="shared" si="15"/>
        <v>0</v>
      </c>
      <c r="EP100" s="417">
        <f t="shared" si="15"/>
        <v>0</v>
      </c>
      <c r="EQ100" s="417">
        <f t="shared" si="15"/>
        <v>0</v>
      </c>
      <c r="ER100" s="417">
        <f t="shared" si="15"/>
        <v>0</v>
      </c>
      <c r="ES100" s="417">
        <f t="shared" si="15"/>
        <v>0</v>
      </c>
      <c r="ET100" s="417">
        <f t="shared" si="15"/>
        <v>0</v>
      </c>
      <c r="EU100" s="417">
        <f t="shared" si="15"/>
        <v>1054</v>
      </c>
      <c r="EV100" s="417">
        <f t="shared" si="15"/>
        <v>0</v>
      </c>
      <c r="EW100" s="417">
        <f t="shared" si="15"/>
        <v>0</v>
      </c>
      <c r="EX100" s="417">
        <f t="shared" si="15"/>
        <v>0</v>
      </c>
      <c r="EY100" s="417">
        <f t="shared" si="15"/>
        <v>0</v>
      </c>
      <c r="EZ100" s="417">
        <f t="shared" si="15"/>
        <v>0</v>
      </c>
      <c r="FA100" s="417">
        <f t="shared" si="15"/>
        <v>0</v>
      </c>
      <c r="FB100" s="417">
        <f t="shared" si="15"/>
        <v>0</v>
      </c>
      <c r="FC100" s="417">
        <f t="shared" si="15"/>
        <v>434</v>
      </c>
      <c r="FD100" s="417">
        <f t="shared" si="15"/>
        <v>465</v>
      </c>
      <c r="FE100" s="417">
        <f t="shared" si="15"/>
        <v>248</v>
      </c>
      <c r="FF100" s="417">
        <f t="shared" si="15"/>
        <v>31</v>
      </c>
      <c r="FG100" s="417">
        <f t="shared" si="15"/>
        <v>31</v>
      </c>
      <c r="FH100" s="417">
        <f t="shared" si="15"/>
        <v>31</v>
      </c>
      <c r="FI100" s="417">
        <f t="shared" si="15"/>
        <v>62</v>
      </c>
      <c r="FJ100" s="417">
        <f t="shared" si="15"/>
        <v>62</v>
      </c>
      <c r="FK100" s="417">
        <f t="shared" si="15"/>
        <v>310</v>
      </c>
      <c r="FL100" s="417">
        <f t="shared" si="15"/>
        <v>527</v>
      </c>
      <c r="FM100" s="417">
        <f t="shared" si="15"/>
        <v>1085</v>
      </c>
      <c r="FN100" s="417">
        <f t="shared" si="15"/>
        <v>310</v>
      </c>
      <c r="FO100" s="417">
        <f t="shared" si="15"/>
        <v>62</v>
      </c>
      <c r="FP100" s="417">
        <f t="shared" si="15"/>
        <v>0</v>
      </c>
      <c r="FQ100" s="417">
        <f t="shared" si="15"/>
        <v>0</v>
      </c>
      <c r="FR100" s="417">
        <f t="shared" si="15"/>
        <v>0</v>
      </c>
      <c r="FS100" s="417">
        <f t="shared" si="15"/>
        <v>0</v>
      </c>
      <c r="FT100" s="417">
        <f t="shared" si="15"/>
        <v>0</v>
      </c>
      <c r="FU100" s="417">
        <f t="shared" si="15"/>
        <v>0</v>
      </c>
      <c r="FV100" s="417">
        <f t="shared" si="15"/>
        <v>0</v>
      </c>
      <c r="FW100" s="417">
        <f t="shared" si="15"/>
        <v>0</v>
      </c>
      <c r="FX100" s="417">
        <f t="shared" si="15"/>
        <v>0</v>
      </c>
      <c r="FY100" s="417">
        <f t="shared" si="15"/>
        <v>0</v>
      </c>
      <c r="FZ100" s="417">
        <f t="shared" si="15"/>
        <v>0</v>
      </c>
      <c r="GA100" s="417">
        <f t="shared" si="15"/>
        <v>0</v>
      </c>
      <c r="GB100" s="417">
        <f t="shared" si="15"/>
        <v>0</v>
      </c>
      <c r="GC100" s="417">
        <f t="shared" si="15"/>
        <v>0</v>
      </c>
      <c r="GD100" s="417">
        <f t="shared" si="15"/>
        <v>0</v>
      </c>
      <c r="GE100" s="417">
        <f t="shared" si="15"/>
        <v>0</v>
      </c>
      <c r="GF100" s="417">
        <f t="shared" si="15"/>
        <v>0</v>
      </c>
      <c r="GG100" s="417">
        <f t="shared" si="15"/>
        <v>0</v>
      </c>
      <c r="GH100" s="417">
        <f t="shared" si="15"/>
        <v>0</v>
      </c>
      <c r="GI100" s="417">
        <f t="shared" si="15"/>
        <v>0</v>
      </c>
      <c r="GJ100" s="417">
        <f t="shared" si="15"/>
        <v>0</v>
      </c>
      <c r="GK100" s="417">
        <f t="shared" si="15"/>
        <v>0</v>
      </c>
      <c r="GL100" s="417">
        <f t="shared" si="15"/>
        <v>0</v>
      </c>
      <c r="GM100" s="417">
        <f t="shared" si="15"/>
        <v>0</v>
      </c>
      <c r="GN100" s="417">
        <f t="shared" si="15"/>
        <v>0</v>
      </c>
      <c r="GO100" s="417">
        <f t="shared" ref="GO100:IZ100" si="16">SUM(GO101:GO110)</f>
        <v>0</v>
      </c>
      <c r="GP100" s="417">
        <f t="shared" si="16"/>
        <v>0</v>
      </c>
      <c r="GQ100" s="417">
        <f t="shared" si="16"/>
        <v>0</v>
      </c>
      <c r="GR100" s="417">
        <f t="shared" si="16"/>
        <v>0</v>
      </c>
      <c r="GS100" s="417">
        <f t="shared" si="16"/>
        <v>0</v>
      </c>
      <c r="GT100" s="417">
        <f t="shared" si="16"/>
        <v>0</v>
      </c>
      <c r="GU100" s="417">
        <f t="shared" si="16"/>
        <v>0</v>
      </c>
      <c r="GV100" s="417">
        <f t="shared" si="16"/>
        <v>0</v>
      </c>
      <c r="GW100" s="417">
        <f t="shared" si="16"/>
        <v>0</v>
      </c>
      <c r="GX100" s="417">
        <f t="shared" si="16"/>
        <v>0</v>
      </c>
      <c r="GY100" s="417">
        <f t="shared" si="16"/>
        <v>0</v>
      </c>
      <c r="GZ100" s="417">
        <f t="shared" si="16"/>
        <v>0</v>
      </c>
      <c r="HA100" s="417">
        <f t="shared" si="16"/>
        <v>0</v>
      </c>
      <c r="HB100" s="417">
        <f t="shared" si="16"/>
        <v>0</v>
      </c>
      <c r="HC100" s="417">
        <f t="shared" si="16"/>
        <v>0</v>
      </c>
      <c r="HD100" s="417">
        <f t="shared" si="16"/>
        <v>0</v>
      </c>
      <c r="HE100" s="417">
        <f t="shared" si="16"/>
        <v>0</v>
      </c>
      <c r="HF100" s="417">
        <f t="shared" si="16"/>
        <v>0</v>
      </c>
      <c r="HG100" s="417">
        <f t="shared" si="16"/>
        <v>0</v>
      </c>
      <c r="HH100" s="417">
        <f t="shared" si="16"/>
        <v>0</v>
      </c>
      <c r="HI100" s="417">
        <f t="shared" si="16"/>
        <v>0</v>
      </c>
      <c r="HJ100" s="417">
        <f t="shared" si="16"/>
        <v>0</v>
      </c>
      <c r="HK100" s="417">
        <f t="shared" si="16"/>
        <v>0</v>
      </c>
      <c r="HL100" s="417">
        <f t="shared" si="16"/>
        <v>0</v>
      </c>
      <c r="HM100" s="417">
        <f t="shared" si="16"/>
        <v>0</v>
      </c>
      <c r="HN100" s="417">
        <f t="shared" si="16"/>
        <v>0</v>
      </c>
      <c r="HO100" s="417">
        <f t="shared" si="16"/>
        <v>0</v>
      </c>
      <c r="HP100" s="417">
        <f t="shared" si="16"/>
        <v>0</v>
      </c>
      <c r="HQ100" s="417">
        <f t="shared" si="16"/>
        <v>0</v>
      </c>
      <c r="HR100" s="417">
        <f t="shared" si="16"/>
        <v>0</v>
      </c>
      <c r="HS100" s="417">
        <f t="shared" si="16"/>
        <v>0</v>
      </c>
      <c r="HT100" s="417">
        <f t="shared" si="16"/>
        <v>0</v>
      </c>
      <c r="HU100" s="417">
        <f t="shared" si="16"/>
        <v>0</v>
      </c>
      <c r="HV100" s="417">
        <f t="shared" si="16"/>
        <v>0</v>
      </c>
      <c r="HW100" s="417">
        <f t="shared" si="16"/>
        <v>0</v>
      </c>
      <c r="HX100" s="417">
        <f t="shared" si="16"/>
        <v>0</v>
      </c>
      <c r="HY100" s="417">
        <f t="shared" si="16"/>
        <v>0</v>
      </c>
      <c r="HZ100" s="417">
        <f t="shared" si="16"/>
        <v>0</v>
      </c>
      <c r="IA100" s="417">
        <f t="shared" si="16"/>
        <v>0</v>
      </c>
      <c r="IB100" s="417">
        <f t="shared" si="16"/>
        <v>0</v>
      </c>
      <c r="IC100" s="417">
        <f t="shared" si="16"/>
        <v>0</v>
      </c>
      <c r="ID100" s="417">
        <f t="shared" si="16"/>
        <v>0</v>
      </c>
      <c r="IE100" s="417">
        <f t="shared" si="16"/>
        <v>0</v>
      </c>
      <c r="IF100" s="417">
        <f t="shared" si="16"/>
        <v>0</v>
      </c>
      <c r="IG100" s="417">
        <f t="shared" si="16"/>
        <v>0</v>
      </c>
      <c r="IH100" s="417">
        <f t="shared" si="16"/>
        <v>0</v>
      </c>
      <c r="II100" s="417">
        <f t="shared" si="16"/>
        <v>0</v>
      </c>
      <c r="IJ100" s="417">
        <f t="shared" si="16"/>
        <v>0</v>
      </c>
      <c r="IK100" s="417">
        <f t="shared" si="16"/>
        <v>0</v>
      </c>
      <c r="IL100" s="417">
        <f t="shared" si="16"/>
        <v>0</v>
      </c>
      <c r="IM100" s="417">
        <f t="shared" si="16"/>
        <v>0</v>
      </c>
      <c r="IN100" s="417">
        <f t="shared" si="16"/>
        <v>0</v>
      </c>
      <c r="IO100" s="417">
        <f t="shared" si="16"/>
        <v>0</v>
      </c>
      <c r="IP100" s="417">
        <f t="shared" si="16"/>
        <v>0</v>
      </c>
      <c r="IQ100" s="417">
        <f t="shared" si="16"/>
        <v>0</v>
      </c>
      <c r="IR100" s="417">
        <f t="shared" si="16"/>
        <v>0</v>
      </c>
      <c r="IS100" s="417">
        <f t="shared" si="16"/>
        <v>0</v>
      </c>
      <c r="IT100" s="417">
        <f t="shared" si="16"/>
        <v>0</v>
      </c>
      <c r="IU100" s="417">
        <f t="shared" si="16"/>
        <v>0</v>
      </c>
      <c r="IV100" s="417">
        <f t="shared" si="16"/>
        <v>0</v>
      </c>
      <c r="IW100" s="417">
        <f t="shared" si="16"/>
        <v>0</v>
      </c>
      <c r="IX100" s="417">
        <f t="shared" si="16"/>
        <v>0</v>
      </c>
      <c r="IY100" s="417">
        <f t="shared" si="16"/>
        <v>0</v>
      </c>
      <c r="IZ100" s="417">
        <f t="shared" si="16"/>
        <v>0</v>
      </c>
      <c r="JA100" s="417">
        <f t="shared" ref="JA100:LL100" si="17">SUM(JA101:JA110)</f>
        <v>0</v>
      </c>
      <c r="JB100" s="417">
        <f t="shared" si="17"/>
        <v>0</v>
      </c>
      <c r="JC100" s="417">
        <f t="shared" si="17"/>
        <v>0</v>
      </c>
      <c r="JD100" s="417">
        <f t="shared" si="17"/>
        <v>0</v>
      </c>
      <c r="JE100" s="417">
        <f t="shared" si="17"/>
        <v>0</v>
      </c>
      <c r="JF100" s="417">
        <f t="shared" si="17"/>
        <v>0</v>
      </c>
      <c r="JG100" s="417">
        <f t="shared" si="17"/>
        <v>0</v>
      </c>
      <c r="JH100" s="417">
        <f t="shared" si="17"/>
        <v>0</v>
      </c>
      <c r="JI100" s="417">
        <f t="shared" si="17"/>
        <v>0</v>
      </c>
      <c r="JJ100" s="417">
        <f t="shared" si="17"/>
        <v>0</v>
      </c>
      <c r="JK100" s="417">
        <f t="shared" si="17"/>
        <v>0</v>
      </c>
      <c r="JL100" s="417">
        <f t="shared" si="17"/>
        <v>0</v>
      </c>
      <c r="JM100" s="417">
        <f t="shared" si="17"/>
        <v>0</v>
      </c>
      <c r="JN100" s="417">
        <f t="shared" si="17"/>
        <v>0</v>
      </c>
      <c r="JO100" s="417">
        <f t="shared" si="17"/>
        <v>0</v>
      </c>
      <c r="JP100" s="417">
        <f t="shared" si="17"/>
        <v>0</v>
      </c>
      <c r="JQ100" s="417">
        <f t="shared" si="17"/>
        <v>0</v>
      </c>
      <c r="JR100" s="417">
        <f t="shared" si="17"/>
        <v>0</v>
      </c>
      <c r="JS100" s="417">
        <f t="shared" si="17"/>
        <v>0</v>
      </c>
      <c r="JT100" s="417">
        <f t="shared" si="17"/>
        <v>0</v>
      </c>
      <c r="JU100" s="417">
        <f t="shared" si="17"/>
        <v>0</v>
      </c>
      <c r="JV100" s="417">
        <f t="shared" si="17"/>
        <v>0</v>
      </c>
      <c r="JW100" s="417">
        <f t="shared" si="17"/>
        <v>0</v>
      </c>
      <c r="JX100" s="417">
        <f t="shared" si="17"/>
        <v>0</v>
      </c>
      <c r="JY100" s="417">
        <f t="shared" si="17"/>
        <v>0</v>
      </c>
      <c r="JZ100" s="417">
        <f t="shared" si="17"/>
        <v>0</v>
      </c>
      <c r="KA100" s="417">
        <f t="shared" si="17"/>
        <v>0</v>
      </c>
      <c r="KB100" s="417">
        <f t="shared" si="17"/>
        <v>0</v>
      </c>
      <c r="KC100" s="417">
        <f t="shared" si="17"/>
        <v>0</v>
      </c>
      <c r="KD100" s="417">
        <f t="shared" si="17"/>
        <v>0</v>
      </c>
      <c r="KE100" s="417">
        <f t="shared" si="17"/>
        <v>0</v>
      </c>
      <c r="KF100" s="417">
        <f t="shared" si="17"/>
        <v>0</v>
      </c>
      <c r="KG100" s="417">
        <f t="shared" si="17"/>
        <v>0</v>
      </c>
      <c r="KH100" s="417">
        <f t="shared" si="17"/>
        <v>0</v>
      </c>
      <c r="KI100" s="417">
        <f t="shared" si="17"/>
        <v>0</v>
      </c>
      <c r="KJ100" s="417">
        <f t="shared" si="17"/>
        <v>0</v>
      </c>
      <c r="KK100" s="417">
        <f t="shared" si="17"/>
        <v>0</v>
      </c>
      <c r="KL100" s="417">
        <f t="shared" si="17"/>
        <v>0</v>
      </c>
      <c r="KM100" s="417">
        <f t="shared" si="17"/>
        <v>0</v>
      </c>
      <c r="KN100" s="417">
        <f t="shared" si="17"/>
        <v>0</v>
      </c>
      <c r="KO100" s="417">
        <f t="shared" si="17"/>
        <v>0</v>
      </c>
      <c r="KP100" s="417">
        <f t="shared" si="17"/>
        <v>0</v>
      </c>
      <c r="KQ100" s="417">
        <f t="shared" si="17"/>
        <v>0</v>
      </c>
      <c r="KR100" s="417">
        <f t="shared" si="17"/>
        <v>0</v>
      </c>
      <c r="KS100" s="417">
        <f t="shared" si="17"/>
        <v>0</v>
      </c>
      <c r="KT100" s="417">
        <f t="shared" si="17"/>
        <v>0</v>
      </c>
      <c r="KU100" s="417">
        <f t="shared" si="17"/>
        <v>0</v>
      </c>
      <c r="KV100" s="417">
        <f t="shared" si="17"/>
        <v>0</v>
      </c>
      <c r="KW100" s="417">
        <f t="shared" si="17"/>
        <v>0</v>
      </c>
      <c r="KX100" s="417">
        <f t="shared" si="17"/>
        <v>0</v>
      </c>
      <c r="KY100" s="417">
        <f t="shared" si="17"/>
        <v>0</v>
      </c>
      <c r="KZ100" s="417">
        <f t="shared" si="17"/>
        <v>0</v>
      </c>
      <c r="LA100" s="417">
        <f t="shared" si="17"/>
        <v>0</v>
      </c>
      <c r="LB100" s="417">
        <f t="shared" si="17"/>
        <v>0</v>
      </c>
      <c r="LC100" s="417">
        <f t="shared" si="17"/>
        <v>0</v>
      </c>
      <c r="LD100" s="417">
        <f t="shared" si="17"/>
        <v>0</v>
      </c>
      <c r="LE100" s="417">
        <f t="shared" si="17"/>
        <v>0</v>
      </c>
      <c r="LF100" s="417">
        <f t="shared" si="17"/>
        <v>0</v>
      </c>
      <c r="LG100" s="417">
        <f t="shared" si="17"/>
        <v>0</v>
      </c>
      <c r="LH100" s="417">
        <f t="shared" si="17"/>
        <v>0</v>
      </c>
      <c r="LI100" s="417">
        <f t="shared" si="17"/>
        <v>0</v>
      </c>
      <c r="LJ100" s="417">
        <f t="shared" si="17"/>
        <v>0</v>
      </c>
      <c r="LK100" s="417">
        <f t="shared" si="17"/>
        <v>0</v>
      </c>
      <c r="LL100" s="417">
        <f t="shared" si="17"/>
        <v>0</v>
      </c>
      <c r="LM100" s="417">
        <f t="shared" ref="LM100:NR100" si="18">SUM(LM101:LM110)</f>
        <v>0</v>
      </c>
      <c r="LN100" s="417">
        <f t="shared" si="18"/>
        <v>0</v>
      </c>
      <c r="LO100" s="417">
        <f t="shared" si="18"/>
        <v>0</v>
      </c>
      <c r="LP100" s="417">
        <f t="shared" si="18"/>
        <v>0</v>
      </c>
      <c r="LQ100" s="417">
        <f t="shared" si="18"/>
        <v>0</v>
      </c>
      <c r="LR100" s="417">
        <f t="shared" si="18"/>
        <v>0</v>
      </c>
      <c r="LS100" s="417">
        <f t="shared" si="18"/>
        <v>0</v>
      </c>
      <c r="LT100" s="417">
        <f t="shared" si="18"/>
        <v>0</v>
      </c>
      <c r="LU100" s="417">
        <f t="shared" si="18"/>
        <v>0</v>
      </c>
      <c r="LV100" s="417">
        <f t="shared" si="18"/>
        <v>0</v>
      </c>
      <c r="LW100" s="417">
        <f t="shared" si="18"/>
        <v>0</v>
      </c>
      <c r="LX100" s="417">
        <f t="shared" si="18"/>
        <v>0</v>
      </c>
      <c r="LY100" s="417">
        <f t="shared" si="18"/>
        <v>0</v>
      </c>
      <c r="LZ100" s="417">
        <f t="shared" si="18"/>
        <v>0</v>
      </c>
      <c r="MA100" s="417">
        <f t="shared" si="18"/>
        <v>0</v>
      </c>
      <c r="MB100" s="417">
        <f t="shared" si="18"/>
        <v>0</v>
      </c>
      <c r="MC100" s="417">
        <f t="shared" si="18"/>
        <v>0</v>
      </c>
      <c r="MD100" s="417">
        <f t="shared" si="18"/>
        <v>0</v>
      </c>
      <c r="ME100" s="417">
        <f t="shared" si="18"/>
        <v>0</v>
      </c>
      <c r="MF100" s="417">
        <f t="shared" si="18"/>
        <v>0</v>
      </c>
      <c r="MG100" s="417">
        <f t="shared" si="18"/>
        <v>0</v>
      </c>
      <c r="MH100" s="417">
        <f t="shared" si="18"/>
        <v>0</v>
      </c>
      <c r="MI100" s="417">
        <f t="shared" si="18"/>
        <v>0</v>
      </c>
      <c r="MJ100" s="417">
        <f t="shared" si="18"/>
        <v>0</v>
      </c>
      <c r="MK100" s="417">
        <f t="shared" si="18"/>
        <v>0</v>
      </c>
      <c r="ML100" s="417">
        <f t="shared" si="18"/>
        <v>0</v>
      </c>
      <c r="MM100" s="417">
        <f t="shared" si="18"/>
        <v>0</v>
      </c>
      <c r="MN100" s="417">
        <f t="shared" si="18"/>
        <v>0</v>
      </c>
      <c r="MO100" s="417">
        <f t="shared" si="18"/>
        <v>0</v>
      </c>
      <c r="MP100" s="417">
        <f t="shared" si="18"/>
        <v>0</v>
      </c>
      <c r="MQ100" s="417">
        <f t="shared" si="18"/>
        <v>0</v>
      </c>
      <c r="MR100" s="417">
        <f t="shared" si="18"/>
        <v>0</v>
      </c>
      <c r="MS100" s="417">
        <f t="shared" si="18"/>
        <v>0</v>
      </c>
      <c r="MT100" s="417">
        <f t="shared" si="18"/>
        <v>0</v>
      </c>
      <c r="MU100" s="417">
        <f t="shared" si="18"/>
        <v>0</v>
      </c>
      <c r="MV100" s="417">
        <f t="shared" si="18"/>
        <v>0</v>
      </c>
      <c r="MW100" s="417">
        <f t="shared" si="18"/>
        <v>0</v>
      </c>
      <c r="MX100" s="417">
        <f t="shared" si="18"/>
        <v>0</v>
      </c>
      <c r="MY100" s="417">
        <f t="shared" si="18"/>
        <v>0</v>
      </c>
      <c r="MZ100" s="417">
        <f t="shared" si="18"/>
        <v>0</v>
      </c>
      <c r="NA100" s="417">
        <f t="shared" si="18"/>
        <v>0</v>
      </c>
      <c r="NB100" s="417">
        <f t="shared" si="18"/>
        <v>0</v>
      </c>
      <c r="NC100" s="417">
        <f t="shared" si="18"/>
        <v>0</v>
      </c>
      <c r="ND100" s="417">
        <f t="shared" si="18"/>
        <v>0</v>
      </c>
      <c r="NE100" s="417">
        <f t="shared" si="18"/>
        <v>0</v>
      </c>
      <c r="NF100" s="417">
        <f t="shared" si="18"/>
        <v>0</v>
      </c>
      <c r="NG100" s="417">
        <f t="shared" si="18"/>
        <v>0</v>
      </c>
      <c r="NH100" s="417">
        <f t="shared" si="18"/>
        <v>0</v>
      </c>
      <c r="NI100" s="417">
        <f t="shared" si="18"/>
        <v>0</v>
      </c>
      <c r="NJ100" s="417">
        <f t="shared" si="18"/>
        <v>0</v>
      </c>
      <c r="NK100" s="417">
        <f t="shared" si="18"/>
        <v>0</v>
      </c>
      <c r="NL100" s="417">
        <f t="shared" si="18"/>
        <v>0</v>
      </c>
      <c r="NM100" s="417">
        <f t="shared" si="18"/>
        <v>0</v>
      </c>
      <c r="NN100" s="417">
        <f t="shared" si="18"/>
        <v>0</v>
      </c>
      <c r="NO100" s="417">
        <f t="shared" si="18"/>
        <v>0</v>
      </c>
      <c r="NP100" s="417">
        <f t="shared" si="18"/>
        <v>0</v>
      </c>
      <c r="NQ100" s="417">
        <f t="shared" si="18"/>
        <v>0</v>
      </c>
      <c r="NR100" s="417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159">
        <f t="shared" si="61"/>
        <v>0</v>
      </c>
      <c r="Z108" s="159">
        <f t="shared" si="61"/>
        <v>0</v>
      </c>
      <c r="AA108" s="159">
        <f t="shared" si="61"/>
        <v>0</v>
      </c>
      <c r="AB108" s="159">
        <f t="shared" si="61"/>
        <v>0</v>
      </c>
      <c r="AC108" s="159">
        <f t="shared" si="61"/>
        <v>0</v>
      </c>
      <c r="AD108" s="159">
        <f t="shared" si="61"/>
        <v>0</v>
      </c>
      <c r="AE108" s="159">
        <f t="shared" si="61"/>
        <v>0</v>
      </c>
      <c r="AF108" s="159">
        <f t="shared" si="61"/>
        <v>0</v>
      </c>
      <c r="AG108" s="159">
        <f t="shared" si="61"/>
        <v>0</v>
      </c>
      <c r="AH108" s="159">
        <f t="shared" si="61"/>
        <v>0</v>
      </c>
      <c r="AI108" s="159">
        <f t="shared" si="61"/>
        <v>0</v>
      </c>
      <c r="AJ108" s="159">
        <f t="shared" si="61"/>
        <v>0</v>
      </c>
      <c r="AK108" s="159">
        <f t="shared" si="61"/>
        <v>0</v>
      </c>
      <c r="AL108" s="159">
        <f t="shared" si="61"/>
        <v>0</v>
      </c>
      <c r="AM108" s="159">
        <f t="shared" si="61"/>
        <v>0</v>
      </c>
      <c r="AN108" s="159">
        <f t="shared" si="61"/>
        <v>0</v>
      </c>
      <c r="AO108" s="159">
        <f t="shared" si="61"/>
        <v>0</v>
      </c>
      <c r="AP108" s="159">
        <f t="shared" si="61"/>
        <v>0</v>
      </c>
      <c r="AQ108" s="159">
        <f t="shared" si="61"/>
        <v>0</v>
      </c>
      <c r="AR108" s="159">
        <f t="shared" si="61"/>
        <v>0</v>
      </c>
      <c r="AS108" s="1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159">
        <f t="shared" si="63"/>
        <v>31</v>
      </c>
      <c r="EV108" s="159">
        <f t="shared" si="63"/>
        <v>0</v>
      </c>
      <c r="EW108" s="159">
        <f t="shared" si="63"/>
        <v>0</v>
      </c>
      <c r="EX108" s="159">
        <f t="shared" si="63"/>
        <v>0</v>
      </c>
      <c r="EY108" s="159">
        <f t="shared" si="63"/>
        <v>0</v>
      </c>
      <c r="EZ108" s="159">
        <f t="shared" si="63"/>
        <v>0</v>
      </c>
      <c r="FA108" s="159">
        <f t="shared" si="63"/>
        <v>0</v>
      </c>
      <c r="FB108" s="159">
        <f t="shared" si="63"/>
        <v>0</v>
      </c>
      <c r="FC108" s="159">
        <f t="shared" si="63"/>
        <v>0</v>
      </c>
      <c r="FD108" s="159">
        <f t="shared" si="63"/>
        <v>0</v>
      </c>
      <c r="FE108" s="159">
        <f t="shared" si="63"/>
        <v>0</v>
      </c>
      <c r="FF108" s="159">
        <f t="shared" si="63"/>
        <v>0</v>
      </c>
      <c r="FG108" s="159">
        <f t="shared" si="63"/>
        <v>0</v>
      </c>
      <c r="FH108" s="159">
        <f t="shared" si="63"/>
        <v>0</v>
      </c>
      <c r="FI108" s="159">
        <f t="shared" si="63"/>
        <v>0</v>
      </c>
      <c r="FJ108" s="159">
        <f t="shared" si="63"/>
        <v>0</v>
      </c>
      <c r="FK108" s="159">
        <f t="shared" si="63"/>
        <v>0</v>
      </c>
      <c r="FL108" s="159">
        <f t="shared" si="63"/>
        <v>0</v>
      </c>
      <c r="FM108" s="159">
        <f t="shared" si="63"/>
        <v>62</v>
      </c>
      <c r="FN108" s="159">
        <f t="shared" si="63"/>
        <v>0</v>
      </c>
      <c r="FO108" s="1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(Abr!Y109+Abr!AT109)-Abr!DE109</f>
        <v>15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2</v>
      </c>
      <c r="AG109" s="154">
        <f>(Abr!AG109+Abr!BB109)-Abr!DM109</f>
        <v>9</v>
      </c>
      <c r="AH109" s="154">
        <f>(Abr!AH109+Abr!BC109)-Abr!DN109</f>
        <v>11</v>
      </c>
      <c r="AI109" s="154">
        <f>(Abr!AI109+Abr!BD109)-Abr!DO109</f>
        <v>4</v>
      </c>
      <c r="AJ109" s="154">
        <f>(Abr!AJ109+Abr!BE109)-Abr!DP109</f>
        <v>4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1</v>
      </c>
      <c r="AN109" s="154">
        <f>(Abr!AN109+Abr!BI109)-Abr!DT109</f>
        <v>1</v>
      </c>
      <c r="AO109" s="154">
        <f>(Abr!AO109+Abr!BJ109)-Abr!DU109</f>
        <v>0</v>
      </c>
      <c r="AP109" s="154">
        <f>(Abr!AP109+Abr!BK109)-Abr!DV109</f>
        <v>9</v>
      </c>
      <c r="AQ109" s="154">
        <f>(Abr!AQ109+Abr!BL109)-Abr!DW109</f>
        <v>15</v>
      </c>
      <c r="AR109" s="154">
        <f>(Abr!AR109+Abr!BM109)-Abr!DX109</f>
        <v>7</v>
      </c>
      <c r="AS109" s="154">
        <f>(Abr!AS109+Abr!BN109)-Abr!DY109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440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39"/>
      <c r="HG111" s="438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39"/>
      <c r="IE111" s="438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39"/>
      <c r="IW111" s="438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39"/>
      <c r="JL111" s="438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39"/>
      <c r="KJ111" s="438"/>
      <c r="KK111" s="162"/>
      <c r="KL111" s="162"/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39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(Abr!Y129+Abr!AT129)-Abr!DE129</f>
        <v>0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3</v>
      </c>
      <c r="AR129" s="154">
        <f>(Abr!AR129+Abr!BM129)-Abr!DX129</f>
        <v>0</v>
      </c>
      <c r="AS129" s="154">
        <f>(Abr!AS129+Abr!BN129)-Abr!DY129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(Abr!Y150+Abr!AT150)-Abr!DE150</f>
        <v>0</v>
      </c>
      <c r="Z150" s="154">
        <f>(Abr!Z150+Abr!AU150)-Abr!DF150</f>
        <v>0</v>
      </c>
      <c r="AA150" s="154">
        <f>(Abr!AA150+Abr!AV150)-Abr!DG150</f>
        <v>0</v>
      </c>
      <c r="AB150" s="154">
        <f>(Abr!AB150+Abr!AW150)-Abr!DH150</f>
        <v>0</v>
      </c>
      <c r="AC150" s="154">
        <f>(Abr!AC150+Abr!AX150)-Abr!DI150</f>
        <v>0</v>
      </c>
      <c r="AD150" s="154">
        <f>(Abr!AD150+Abr!AY150)-Abr!DJ150</f>
        <v>0</v>
      </c>
      <c r="AE150" s="154">
        <f>(Abr!AE150+Abr!AZ150)-Abr!DK150</f>
        <v>0</v>
      </c>
      <c r="AF150" s="154">
        <f>(Abr!AF150+Abr!BA150)-Abr!DL150</f>
        <v>0</v>
      </c>
      <c r="AG150" s="154">
        <f>(Abr!AG150+Abr!BB150)-Abr!DM150</f>
        <v>0</v>
      </c>
      <c r="AH150" s="154">
        <f>(Abr!AH150+Abr!BC150)-Abr!DN150</f>
        <v>0</v>
      </c>
      <c r="AI150" s="154">
        <f>(Abr!AI150+Abr!BD150)-Abr!DO150</f>
        <v>0</v>
      </c>
      <c r="AJ150" s="154">
        <f>(Abr!AJ150+Abr!BE150)-Abr!DP150</f>
        <v>0</v>
      </c>
      <c r="AK150" s="154">
        <f>(Abr!AK150+Abr!BF150)-Abr!DQ150</f>
        <v>0</v>
      </c>
      <c r="AL150" s="154">
        <f>(Abr!AL150+Abr!BG150)-Abr!DR150</f>
        <v>0</v>
      </c>
      <c r="AM150" s="154">
        <f>(Abr!AM150+Abr!BH150)-Abr!DS150</f>
        <v>0</v>
      </c>
      <c r="AN150" s="154">
        <f>(Abr!AN150+Abr!BI150)-Abr!DT150</f>
        <v>0</v>
      </c>
      <c r="AO150" s="154">
        <f>(Abr!AO150+Abr!BJ150)-Abr!DU150</f>
        <v>0</v>
      </c>
      <c r="AP150" s="154">
        <f>(Abr!AP150+Abr!BK150)-Abr!DV150</f>
        <v>0</v>
      </c>
      <c r="AQ150" s="154">
        <f>(Abr!AQ150+Abr!BL150)-Abr!DW150</f>
        <v>0</v>
      </c>
      <c r="AR150" s="154">
        <f>(Abr!AR150+Abr!BM150)-Abr!DX150</f>
        <v>0</v>
      </c>
      <c r="AS150" s="154">
        <f>(Abr!AS150+Abr!BN150)-Abr!DY150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9">
    <mergeCell ref="B157:C157"/>
    <mergeCell ref="B110:C110"/>
    <mergeCell ref="B120:C120"/>
    <mergeCell ref="B145:C145"/>
    <mergeCell ref="B146:C146"/>
    <mergeCell ref="B147:C147"/>
    <mergeCell ref="B148:C148"/>
    <mergeCell ref="B149:C149"/>
    <mergeCell ref="B150:C150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1:C151"/>
    <mergeCell ref="B152:C152"/>
    <mergeCell ref="B153:C153"/>
    <mergeCell ref="B154:C154"/>
    <mergeCell ref="B155:C155"/>
    <mergeCell ref="B156:C156"/>
    <mergeCell ref="B139:C139"/>
    <mergeCell ref="K47:M47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309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4560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1440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1020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900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450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240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30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810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300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25</v>
      </c>
      <c r="J32" s="117">
        <f t="shared" si="10"/>
        <v>0</v>
      </c>
      <c r="K32" s="117">
        <f t="shared" si="10"/>
        <v>1350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1050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(May!Y109+May!AT109)-May!DE109</f>
        <v>15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2</v>
      </c>
      <c r="AG109" s="162">
        <f>(May!AG109+May!BB109)-May!DM109</f>
        <v>9</v>
      </c>
      <c r="AH109" s="162">
        <f>(May!AH109+May!BC109)-May!DN109</f>
        <v>11</v>
      </c>
      <c r="AI109" s="162">
        <f>(May!AI109+May!BD109)-May!DO109</f>
        <v>4</v>
      </c>
      <c r="AJ109" s="162">
        <f>(May!AJ109+May!BE109)-May!DP109</f>
        <v>4</v>
      </c>
      <c r="AK109" s="162">
        <f>(May!AK109+May!BF109)-May!DQ109</f>
        <v>0</v>
      </c>
      <c r="AL109" s="162">
        <f>(May!AL109+May!BG109)-May!DR109</f>
        <v>0</v>
      </c>
      <c r="AM109" s="162">
        <f>(May!AM109+May!BH109)-May!DS109</f>
        <v>1</v>
      </c>
      <c r="AN109" s="162">
        <f>(May!AN109+May!BI109)-May!DT109</f>
        <v>1</v>
      </c>
      <c r="AO109" s="162">
        <f>(May!AO109+May!BJ109)-May!DU109</f>
        <v>0</v>
      </c>
      <c r="AP109" s="162">
        <f>(May!AP109+May!BK109)-May!DV109</f>
        <v>9</v>
      </c>
      <c r="AQ109" s="162">
        <f>(May!AQ109+May!BL109)-May!DW109</f>
        <v>15</v>
      </c>
      <c r="AR109" s="162">
        <f>(May!AR109+May!BM109)-May!DX109</f>
        <v>7</v>
      </c>
      <c r="AS109" s="162">
        <f>(May!AS109+May!BN109)-May!DY109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0</v>
      </c>
      <c r="AR121" s="162">
        <f>(May!AR121+May!BM121)-May!DX121</f>
        <v>0</v>
      </c>
      <c r="AS121" s="162">
        <f>(May!AS121+May!BN121)-May!DY121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(May!Y129+May!AT129)-May!DE129</f>
        <v>0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3</v>
      </c>
      <c r="AR129" s="162">
        <f>(May!AR129+May!BM129)-May!DX129</f>
        <v>0</v>
      </c>
      <c r="AS129" s="162">
        <f>(May!AS129+May!BN129)-May!DY129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(May!Y150+May!AT150)-May!DE150</f>
        <v>0</v>
      </c>
      <c r="Z150" s="162">
        <f>(May!Z150+May!AU150)-May!DF150</f>
        <v>0</v>
      </c>
      <c r="AA150" s="162">
        <f>(May!AA150+May!AV150)-May!DG150</f>
        <v>0</v>
      </c>
      <c r="AB150" s="162">
        <f>(May!AB150+May!AW150)-May!DH150</f>
        <v>0</v>
      </c>
      <c r="AC150" s="162">
        <f>(May!AC150+May!AX150)-May!DI150</f>
        <v>0</v>
      </c>
      <c r="AD150" s="162">
        <f>(May!AD150+May!AY150)-May!DJ150</f>
        <v>0</v>
      </c>
      <c r="AE150" s="162">
        <f>(May!AE150+May!AZ150)-May!DK150</f>
        <v>0</v>
      </c>
      <c r="AF150" s="162">
        <f>(May!AF150+May!BA150)-May!DL150</f>
        <v>0</v>
      </c>
      <c r="AG150" s="162">
        <f>(May!AG150+May!BB150)-May!DM150</f>
        <v>0</v>
      </c>
      <c r="AH150" s="162">
        <f>(May!AH150+May!BC150)-May!DN150</f>
        <v>0</v>
      </c>
      <c r="AI150" s="162">
        <f>(May!AI150+May!BD150)-May!DO150</f>
        <v>0</v>
      </c>
      <c r="AJ150" s="162">
        <f>(May!AJ150+May!BE150)-May!DP150</f>
        <v>0</v>
      </c>
      <c r="AK150" s="162">
        <f>(May!AK150+May!BF150)-May!DQ150</f>
        <v>0</v>
      </c>
      <c r="AL150" s="162">
        <f>(May!AL150+May!BG150)-May!DR150</f>
        <v>0</v>
      </c>
      <c r="AM150" s="162">
        <f>(May!AM150+May!BH150)-May!DS150</f>
        <v>0</v>
      </c>
      <c r="AN150" s="162">
        <f>(May!AN150+May!BI150)-May!DT150</f>
        <v>0</v>
      </c>
      <c r="AO150" s="162">
        <f>(May!AO150+May!BJ150)-May!DU150</f>
        <v>0</v>
      </c>
      <c r="AP150" s="162">
        <f>(May!AP150+May!BK150)-May!DV150</f>
        <v>0</v>
      </c>
      <c r="AQ150" s="162">
        <f>(May!AQ150+May!BL150)-May!DW150</f>
        <v>0</v>
      </c>
      <c r="AR150" s="162">
        <f>(May!AR150+May!BM150)-May!DX150</f>
        <v>0</v>
      </c>
      <c r="AS150" s="162">
        <f>(May!AS150+May!BN150)-May!DY150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K47:M47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B139:C139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312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4712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1488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1054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930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465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248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31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837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310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25</v>
      </c>
      <c r="J32" s="117">
        <f t="shared" si="10"/>
        <v>0</v>
      </c>
      <c r="K32" s="117">
        <f t="shared" si="10"/>
        <v>1395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1085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(Jun!Y109+Jun!AT109)-Jun!DE109</f>
        <v>15</v>
      </c>
      <c r="Z109" s="162">
        <f>(Jun!Z109+Jun!AU109)-Jun!DF109</f>
        <v>0</v>
      </c>
      <c r="AA109" s="162">
        <f>(Jun!AA109+Jun!AV109)-Jun!DG109</f>
        <v>0</v>
      </c>
      <c r="AB109" s="162">
        <f>(Jun!AB109+Jun!AW109)-Jun!DH109</f>
        <v>0</v>
      </c>
      <c r="AC109" s="162">
        <f>(Jun!AC109+Jun!AX109)-Jun!DI109</f>
        <v>0</v>
      </c>
      <c r="AD109" s="162">
        <f>(Jun!AD109+Jun!AY109)-Jun!DJ109</f>
        <v>0</v>
      </c>
      <c r="AE109" s="162">
        <f>(Jun!AE109+Jun!AZ109)-Jun!DK109</f>
        <v>0</v>
      </c>
      <c r="AF109" s="162">
        <f>(Jun!AF109+Jun!BA109)-Jun!DL109</f>
        <v>2</v>
      </c>
      <c r="AG109" s="162">
        <f>(Jun!AG109+Jun!BB109)-Jun!DM109</f>
        <v>9</v>
      </c>
      <c r="AH109" s="162">
        <f>(Jun!AH109+Jun!BC109)-Jun!DN109</f>
        <v>11</v>
      </c>
      <c r="AI109" s="162">
        <f>(Jun!AI109+Jun!BD109)-Jun!DO109</f>
        <v>4</v>
      </c>
      <c r="AJ109" s="162">
        <f>(Jun!AJ109+Jun!BE109)-Jun!DP109</f>
        <v>4</v>
      </c>
      <c r="AK109" s="162">
        <f>(Jun!AK109+Jun!BF109)-Jun!DQ109</f>
        <v>0</v>
      </c>
      <c r="AL109" s="162">
        <f>(Jun!AL109+Jun!BG109)-Jun!DR109</f>
        <v>0</v>
      </c>
      <c r="AM109" s="162">
        <f>(Jun!AM109+Jun!BH109)-Jun!DS109</f>
        <v>1</v>
      </c>
      <c r="AN109" s="162">
        <f>(Jun!AN109+Jun!BI109)-Jun!DT109</f>
        <v>1</v>
      </c>
      <c r="AO109" s="162">
        <f>(Jun!AO109+Jun!BJ109)-Jun!DU109</f>
        <v>0</v>
      </c>
      <c r="AP109" s="162">
        <f>(Jun!AP109+Jun!BK109)-Jun!DV109</f>
        <v>9</v>
      </c>
      <c r="AQ109" s="162">
        <f>(Jun!AQ109+Jun!BL109)-Jun!DW109</f>
        <v>15</v>
      </c>
      <c r="AR109" s="162">
        <f>(Jun!AR109+Jun!BM109)-Jun!DX109</f>
        <v>7</v>
      </c>
      <c r="AS109" s="162">
        <f>(Jun!AS109+Jun!BN109)-Jun!DY109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(Jun!Y110+Jun!AT110)-Jun!DE110</f>
        <v>0</v>
      </c>
      <c r="Z110" s="162">
        <f>(Jun!Z110+Jun!AU110)-Jun!DF110</f>
        <v>0</v>
      </c>
      <c r="AA110" s="162">
        <f>(Jun!AA110+Jun!AV110)-Jun!DG110</f>
        <v>0</v>
      </c>
      <c r="AB110" s="162">
        <f>(Jun!AB110+Jun!AW110)-Jun!DH110</f>
        <v>0</v>
      </c>
      <c r="AC110" s="162">
        <f>(Jun!AC110+Jun!AX110)-Jun!DI110</f>
        <v>0</v>
      </c>
      <c r="AD110" s="162">
        <f>(Jun!AD110+Jun!AY110)-Jun!DJ110</f>
        <v>0</v>
      </c>
      <c r="AE110" s="162">
        <f>(Jun!AE110+Jun!AZ110)-Jun!DK110</f>
        <v>0</v>
      </c>
      <c r="AF110" s="162">
        <f>(Jun!AF110+Jun!BA110)-Jun!DL110</f>
        <v>0</v>
      </c>
      <c r="AG110" s="162">
        <f>(Jun!AG110+Jun!BB110)-Jun!DM110</f>
        <v>0</v>
      </c>
      <c r="AH110" s="162">
        <f>(Jun!AH110+Jun!BC110)-Jun!DN110</f>
        <v>0</v>
      </c>
      <c r="AI110" s="162">
        <f>(Jun!AI110+Jun!BD110)-Jun!DO110</f>
        <v>0</v>
      </c>
      <c r="AJ110" s="162">
        <f>(Jun!AJ110+Jun!BE110)-Jun!DP110</f>
        <v>0</v>
      </c>
      <c r="AK110" s="162">
        <f>(Jun!AK110+Jun!BF110)-Jun!DQ110</f>
        <v>0</v>
      </c>
      <c r="AL110" s="162">
        <f>(Jun!AL110+Jun!BG110)-Jun!DR110</f>
        <v>0</v>
      </c>
      <c r="AM110" s="162">
        <f>(Jun!AM110+Jun!BH110)-Jun!DS110</f>
        <v>0</v>
      </c>
      <c r="AN110" s="162">
        <f>(Jun!AN110+Jun!BI110)-Jun!DT110</f>
        <v>0</v>
      </c>
      <c r="AO110" s="162">
        <f>(Jun!AO110+Jun!BJ110)-Jun!DU110</f>
        <v>0</v>
      </c>
      <c r="AP110" s="162">
        <f>(Jun!AP110+Jun!BK110)-Jun!DV110</f>
        <v>0</v>
      </c>
      <c r="AQ110" s="162">
        <f>(Jun!AQ110+Jun!BL110)-Jun!DW110</f>
        <v>0</v>
      </c>
      <c r="AR110" s="162">
        <f>(Jun!AR110+Jun!BM110)-Jun!DX110</f>
        <v>0</v>
      </c>
      <c r="AS110" s="162">
        <f>(Jun!AS110+Jun!BN110)-Jun!DY110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(Jun!Y111+Jun!AT111)-Jun!DE111</f>
        <v>0</v>
      </c>
      <c r="Z111" s="162">
        <f>(Jun!Z111+Jun!AU111)-Jun!DF111</f>
        <v>0</v>
      </c>
      <c r="AA111" s="162">
        <f>(Jun!AA111+Jun!AV111)-Jun!DG111</f>
        <v>0</v>
      </c>
      <c r="AB111" s="162">
        <f>(Jun!AB111+Jun!AW111)-Jun!DH111</f>
        <v>0</v>
      </c>
      <c r="AC111" s="162">
        <f>(Jun!AC111+Jun!AX111)-Jun!DI111</f>
        <v>0</v>
      </c>
      <c r="AD111" s="162">
        <f>(Jun!AD111+Jun!AY111)-Jun!DJ111</f>
        <v>0</v>
      </c>
      <c r="AE111" s="162">
        <f>(Jun!AE111+Jun!AZ111)-Jun!DK111</f>
        <v>0</v>
      </c>
      <c r="AF111" s="162">
        <f>(Jun!AF111+Jun!BA111)-Jun!DL111</f>
        <v>0</v>
      </c>
      <c r="AG111" s="162">
        <f>(Jun!AG111+Jun!BB111)-Jun!DM111</f>
        <v>0</v>
      </c>
      <c r="AH111" s="162">
        <f>(Jun!AH111+Jun!BC111)-Jun!DN111</f>
        <v>0</v>
      </c>
      <c r="AI111" s="162">
        <f>(Jun!AI111+Jun!BD111)-Jun!DO111</f>
        <v>0</v>
      </c>
      <c r="AJ111" s="162">
        <f>(Jun!AJ111+Jun!BE111)-Jun!DP111</f>
        <v>0</v>
      </c>
      <c r="AK111" s="162">
        <f>(Jun!AK111+Jun!BF111)-Jun!DQ111</f>
        <v>0</v>
      </c>
      <c r="AL111" s="162">
        <f>(Jun!AL111+Jun!BG111)-Jun!DR111</f>
        <v>0</v>
      </c>
      <c r="AM111" s="162">
        <f>(Jun!AM111+Jun!BH111)-Jun!DS111</f>
        <v>0</v>
      </c>
      <c r="AN111" s="162">
        <f>(Jun!AN111+Jun!BI111)-Jun!DT111</f>
        <v>0</v>
      </c>
      <c r="AO111" s="162">
        <f>(Jun!AO111+Jun!BJ111)-Jun!DU111</f>
        <v>0</v>
      </c>
      <c r="AP111" s="162">
        <f>(Jun!AP111+Jun!BK111)-Jun!DV111</f>
        <v>0</v>
      </c>
      <c r="AQ111" s="162">
        <f>(Jun!AQ111+Jun!BL111)-Jun!DW111</f>
        <v>0</v>
      </c>
      <c r="AR111" s="162">
        <f>(Jun!AR111+Jun!BM111)-Jun!DX111</f>
        <v>0</v>
      </c>
      <c r="AS111" s="162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(Jun!Y112+Jun!AT112)-Jun!DE112</f>
        <v>0</v>
      </c>
      <c r="Z112" s="162">
        <f>(Jun!Z112+Jun!AU112)-Jun!DF112</f>
        <v>0</v>
      </c>
      <c r="AA112" s="162">
        <f>(Jun!AA112+Jun!AV112)-Jun!DG112</f>
        <v>0</v>
      </c>
      <c r="AB112" s="162">
        <f>(Jun!AB112+Jun!AW112)-Jun!DH112</f>
        <v>0</v>
      </c>
      <c r="AC112" s="162">
        <f>(Jun!AC112+Jun!AX112)-Jun!DI112</f>
        <v>0</v>
      </c>
      <c r="AD112" s="162">
        <f>(Jun!AD112+Jun!AY112)-Jun!DJ112</f>
        <v>0</v>
      </c>
      <c r="AE112" s="162">
        <f>(Jun!AE112+Jun!AZ112)-Jun!DK112</f>
        <v>0</v>
      </c>
      <c r="AF112" s="162">
        <f>(Jun!AF112+Jun!BA112)-Jun!DL112</f>
        <v>0</v>
      </c>
      <c r="AG112" s="162">
        <f>(Jun!AG112+Jun!BB112)-Jun!DM112</f>
        <v>0</v>
      </c>
      <c r="AH112" s="162">
        <f>(Jun!AH112+Jun!BC112)-Jun!DN112</f>
        <v>0</v>
      </c>
      <c r="AI112" s="162">
        <f>(Jun!AI112+Jun!BD112)-Jun!DO112</f>
        <v>0</v>
      </c>
      <c r="AJ112" s="162">
        <f>(Jun!AJ112+Jun!BE112)-Jun!DP112</f>
        <v>0</v>
      </c>
      <c r="AK112" s="162">
        <f>(Jun!AK112+Jun!BF112)-Jun!DQ112</f>
        <v>0</v>
      </c>
      <c r="AL112" s="162">
        <f>(Jun!AL112+Jun!BG112)-Jun!DR112</f>
        <v>0</v>
      </c>
      <c r="AM112" s="162">
        <f>(Jun!AM112+Jun!BH112)-Jun!DS112</f>
        <v>0</v>
      </c>
      <c r="AN112" s="162">
        <f>(Jun!AN112+Jun!BI112)-Jun!DT112</f>
        <v>0</v>
      </c>
      <c r="AO112" s="162">
        <f>(Jun!AO112+Jun!BJ112)-Jun!DU112</f>
        <v>0</v>
      </c>
      <c r="AP112" s="162">
        <f>(Jun!AP112+Jun!BK112)-Jun!DV112</f>
        <v>0</v>
      </c>
      <c r="AQ112" s="162">
        <f>(Jun!AQ112+Jun!BL112)-Jun!DW112</f>
        <v>0</v>
      </c>
      <c r="AR112" s="162">
        <f>(Jun!AR112+Jun!BM112)-Jun!DX112</f>
        <v>0</v>
      </c>
      <c r="AS112" s="162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(Jun!Y113+Jun!AT113)-Jun!DE113</f>
        <v>0</v>
      </c>
      <c r="Z113" s="162">
        <f>(Jun!Z113+Jun!AU113)-Jun!DF113</f>
        <v>0</v>
      </c>
      <c r="AA113" s="162">
        <f>(Jun!AA113+Jun!AV113)-Jun!DG113</f>
        <v>0</v>
      </c>
      <c r="AB113" s="162">
        <f>(Jun!AB113+Jun!AW113)-Jun!DH113</f>
        <v>0</v>
      </c>
      <c r="AC113" s="162">
        <f>(Jun!AC113+Jun!AX113)-Jun!DI113</f>
        <v>0</v>
      </c>
      <c r="AD113" s="162">
        <f>(Jun!AD113+Jun!AY113)-Jun!DJ113</f>
        <v>0</v>
      </c>
      <c r="AE113" s="162">
        <f>(Jun!AE113+Jun!AZ113)-Jun!DK113</f>
        <v>0</v>
      </c>
      <c r="AF113" s="162">
        <f>(Jun!AF113+Jun!BA113)-Jun!DL113</f>
        <v>0</v>
      </c>
      <c r="AG113" s="162">
        <f>(Jun!AG113+Jun!BB113)-Jun!DM113</f>
        <v>0</v>
      </c>
      <c r="AH113" s="162">
        <f>(Jun!AH113+Jun!BC113)-Jun!DN113</f>
        <v>0</v>
      </c>
      <c r="AI113" s="162">
        <f>(Jun!AI113+Jun!BD113)-Jun!DO113</f>
        <v>0</v>
      </c>
      <c r="AJ113" s="162">
        <f>(Jun!AJ113+Jun!BE113)-Jun!DP113</f>
        <v>0</v>
      </c>
      <c r="AK113" s="162">
        <f>(Jun!AK113+Jun!BF113)-Jun!DQ113</f>
        <v>0</v>
      </c>
      <c r="AL113" s="162">
        <f>(Jun!AL113+Jun!BG113)-Jun!DR113</f>
        <v>0</v>
      </c>
      <c r="AM113" s="162">
        <f>(Jun!AM113+Jun!BH113)-Jun!DS113</f>
        <v>0</v>
      </c>
      <c r="AN113" s="162">
        <f>(Jun!AN113+Jun!BI113)-Jun!DT113</f>
        <v>0</v>
      </c>
      <c r="AO113" s="162">
        <f>(Jun!AO113+Jun!BJ113)-Jun!DU113</f>
        <v>0</v>
      </c>
      <c r="AP113" s="162">
        <f>(Jun!AP113+Jun!BK113)-Jun!DV113</f>
        <v>0</v>
      </c>
      <c r="AQ113" s="162">
        <f>(Jun!AQ113+Jun!BL113)-Jun!DW113</f>
        <v>0</v>
      </c>
      <c r="AR113" s="162">
        <f>(Jun!AR113+Jun!BM113)-Jun!DX113</f>
        <v>0</v>
      </c>
      <c r="AS113" s="162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(Jun!Y114+Jun!AT114)-Jun!DE114</f>
        <v>0</v>
      </c>
      <c r="Z114" s="162">
        <f>(Jun!Z114+Jun!AU114)-Jun!DF114</f>
        <v>0</v>
      </c>
      <c r="AA114" s="162">
        <f>(Jun!AA114+Jun!AV114)-Jun!DG114</f>
        <v>0</v>
      </c>
      <c r="AB114" s="162">
        <f>(Jun!AB114+Jun!AW114)-Jun!DH114</f>
        <v>0</v>
      </c>
      <c r="AC114" s="162">
        <f>(Jun!AC114+Jun!AX114)-Jun!DI114</f>
        <v>0</v>
      </c>
      <c r="AD114" s="162">
        <f>(Jun!AD114+Jun!AY114)-Jun!DJ114</f>
        <v>0</v>
      </c>
      <c r="AE114" s="162">
        <f>(Jun!AE114+Jun!AZ114)-Jun!DK114</f>
        <v>0</v>
      </c>
      <c r="AF114" s="162">
        <f>(Jun!AF114+Jun!BA114)-Jun!DL114</f>
        <v>0</v>
      </c>
      <c r="AG114" s="162">
        <f>(Jun!AG114+Jun!BB114)-Jun!DM114</f>
        <v>0</v>
      </c>
      <c r="AH114" s="162">
        <f>(Jun!AH114+Jun!BC114)-Jun!DN114</f>
        <v>0</v>
      </c>
      <c r="AI114" s="162">
        <f>(Jun!AI114+Jun!BD114)-Jun!DO114</f>
        <v>0</v>
      </c>
      <c r="AJ114" s="162">
        <f>(Jun!AJ114+Jun!BE114)-Jun!DP114</f>
        <v>0</v>
      </c>
      <c r="AK114" s="162">
        <f>(Jun!AK114+Jun!BF114)-Jun!DQ114</f>
        <v>0</v>
      </c>
      <c r="AL114" s="162">
        <f>(Jun!AL114+Jun!BG114)-Jun!DR114</f>
        <v>0</v>
      </c>
      <c r="AM114" s="162">
        <f>(Jun!AM114+Jun!BH114)-Jun!DS114</f>
        <v>0</v>
      </c>
      <c r="AN114" s="162">
        <f>(Jun!AN114+Jun!BI114)-Jun!DT114</f>
        <v>0</v>
      </c>
      <c r="AO114" s="162">
        <f>(Jun!AO114+Jun!BJ114)-Jun!DU114</f>
        <v>0</v>
      </c>
      <c r="AP114" s="162">
        <f>(Jun!AP114+Jun!BK114)-Jun!DV114</f>
        <v>0</v>
      </c>
      <c r="AQ114" s="162">
        <f>(Jun!AQ114+Jun!BL114)-Jun!DW114</f>
        <v>0</v>
      </c>
      <c r="AR114" s="162">
        <f>(Jun!AR114+Jun!BM114)-Jun!DX114</f>
        <v>0</v>
      </c>
      <c r="AS114" s="162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(Jun!Y115+Jun!AT115)-Jun!DE115</f>
        <v>0</v>
      </c>
      <c r="Z115" s="162">
        <f>(Jun!Z115+Jun!AU115)-Jun!DF115</f>
        <v>0</v>
      </c>
      <c r="AA115" s="162">
        <f>(Jun!AA115+Jun!AV115)-Jun!DG115</f>
        <v>0</v>
      </c>
      <c r="AB115" s="162">
        <f>(Jun!AB115+Jun!AW115)-Jun!DH115</f>
        <v>0</v>
      </c>
      <c r="AC115" s="162">
        <f>(Jun!AC115+Jun!AX115)-Jun!DI115</f>
        <v>0</v>
      </c>
      <c r="AD115" s="162">
        <f>(Jun!AD115+Jun!AY115)-Jun!DJ115</f>
        <v>0</v>
      </c>
      <c r="AE115" s="162">
        <f>(Jun!AE115+Jun!AZ115)-Jun!DK115</f>
        <v>0</v>
      </c>
      <c r="AF115" s="162">
        <f>(Jun!AF115+Jun!BA115)-Jun!DL115</f>
        <v>0</v>
      </c>
      <c r="AG115" s="162">
        <f>(Jun!AG115+Jun!BB115)-Jun!DM115</f>
        <v>0</v>
      </c>
      <c r="AH115" s="162">
        <f>(Jun!AH115+Jun!BC115)-Jun!DN115</f>
        <v>0</v>
      </c>
      <c r="AI115" s="162">
        <f>(Jun!AI115+Jun!BD115)-Jun!DO115</f>
        <v>0</v>
      </c>
      <c r="AJ115" s="162">
        <f>(Jun!AJ115+Jun!BE115)-Jun!DP115</f>
        <v>0</v>
      </c>
      <c r="AK115" s="162">
        <f>(Jun!AK115+Jun!BF115)-Jun!DQ115</f>
        <v>0</v>
      </c>
      <c r="AL115" s="162">
        <f>(Jun!AL115+Jun!BG115)-Jun!DR115</f>
        <v>0</v>
      </c>
      <c r="AM115" s="162">
        <f>(Jun!AM115+Jun!BH115)-Jun!DS115</f>
        <v>0</v>
      </c>
      <c r="AN115" s="162">
        <f>(Jun!AN115+Jun!BI115)-Jun!DT115</f>
        <v>0</v>
      </c>
      <c r="AO115" s="162">
        <f>(Jun!AO115+Jun!BJ115)-Jun!DU115</f>
        <v>0</v>
      </c>
      <c r="AP115" s="162">
        <f>(Jun!AP115+Jun!BK115)-Jun!DV115</f>
        <v>0</v>
      </c>
      <c r="AQ115" s="162">
        <f>(Jun!AQ115+Jun!BL115)-Jun!DW115</f>
        <v>0</v>
      </c>
      <c r="AR115" s="162">
        <f>(Jun!AR115+Jun!BM115)-Jun!DX115</f>
        <v>0</v>
      </c>
      <c r="AS115" s="162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(Jun!Y116+Jun!AT116)-Jun!DE116</f>
        <v>0</v>
      </c>
      <c r="Z116" s="162">
        <f>(Jun!Z116+Jun!AU116)-Jun!DF116</f>
        <v>0</v>
      </c>
      <c r="AA116" s="162">
        <f>(Jun!AA116+Jun!AV116)-Jun!DG116</f>
        <v>0</v>
      </c>
      <c r="AB116" s="162">
        <f>(Jun!AB116+Jun!AW116)-Jun!DH116</f>
        <v>0</v>
      </c>
      <c r="AC116" s="162">
        <f>(Jun!AC116+Jun!AX116)-Jun!DI116</f>
        <v>0</v>
      </c>
      <c r="AD116" s="162">
        <f>(Jun!AD116+Jun!AY116)-Jun!DJ116</f>
        <v>0</v>
      </c>
      <c r="AE116" s="162">
        <f>(Jun!AE116+Jun!AZ116)-Jun!DK116</f>
        <v>0</v>
      </c>
      <c r="AF116" s="162">
        <f>(Jun!AF116+Jun!BA116)-Jun!DL116</f>
        <v>0</v>
      </c>
      <c r="AG116" s="162">
        <f>(Jun!AG116+Jun!BB116)-Jun!DM116</f>
        <v>0</v>
      </c>
      <c r="AH116" s="162">
        <f>(Jun!AH116+Jun!BC116)-Jun!DN116</f>
        <v>0</v>
      </c>
      <c r="AI116" s="162">
        <f>(Jun!AI116+Jun!BD116)-Jun!DO116</f>
        <v>0</v>
      </c>
      <c r="AJ116" s="162">
        <f>(Jun!AJ116+Jun!BE116)-Jun!DP116</f>
        <v>0</v>
      </c>
      <c r="AK116" s="162">
        <f>(Jun!AK116+Jun!BF116)-Jun!DQ116</f>
        <v>0</v>
      </c>
      <c r="AL116" s="162">
        <f>(Jun!AL116+Jun!BG116)-Jun!DR116</f>
        <v>0</v>
      </c>
      <c r="AM116" s="162">
        <f>(Jun!AM116+Jun!BH116)-Jun!DS116</f>
        <v>0</v>
      </c>
      <c r="AN116" s="162">
        <f>(Jun!AN116+Jun!BI116)-Jun!DT116</f>
        <v>0</v>
      </c>
      <c r="AO116" s="162">
        <f>(Jun!AO116+Jun!BJ116)-Jun!DU116</f>
        <v>0</v>
      </c>
      <c r="AP116" s="162">
        <f>(Jun!AP116+Jun!BK116)-Jun!DV116</f>
        <v>0</v>
      </c>
      <c r="AQ116" s="162">
        <f>(Jun!AQ116+Jun!BL116)-Jun!DW116</f>
        <v>0</v>
      </c>
      <c r="AR116" s="162">
        <f>(Jun!AR116+Jun!BM116)-Jun!DX116</f>
        <v>0</v>
      </c>
      <c r="AS116" s="162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(Jun!Y117+Jun!AT117)-Jun!DE117</f>
        <v>0</v>
      </c>
      <c r="Z117" s="162">
        <f>(Jun!Z117+Jun!AU117)-Jun!DF117</f>
        <v>0</v>
      </c>
      <c r="AA117" s="162">
        <f>(Jun!AA117+Jun!AV117)-Jun!DG117</f>
        <v>0</v>
      </c>
      <c r="AB117" s="162">
        <f>(Jun!AB117+Jun!AW117)-Jun!DH117</f>
        <v>0</v>
      </c>
      <c r="AC117" s="162">
        <f>(Jun!AC117+Jun!AX117)-Jun!DI117</f>
        <v>0</v>
      </c>
      <c r="AD117" s="162">
        <f>(Jun!AD117+Jun!AY117)-Jun!DJ117</f>
        <v>0</v>
      </c>
      <c r="AE117" s="162">
        <f>(Jun!AE117+Jun!AZ117)-Jun!DK117</f>
        <v>0</v>
      </c>
      <c r="AF117" s="162">
        <f>(Jun!AF117+Jun!BA117)-Jun!DL117</f>
        <v>0</v>
      </c>
      <c r="AG117" s="162">
        <f>(Jun!AG117+Jun!BB117)-Jun!DM117</f>
        <v>0</v>
      </c>
      <c r="AH117" s="162">
        <f>(Jun!AH117+Jun!BC117)-Jun!DN117</f>
        <v>0</v>
      </c>
      <c r="AI117" s="162">
        <f>(Jun!AI117+Jun!BD117)-Jun!DO117</f>
        <v>0</v>
      </c>
      <c r="AJ117" s="162">
        <f>(Jun!AJ117+Jun!BE117)-Jun!DP117</f>
        <v>0</v>
      </c>
      <c r="AK117" s="162">
        <f>(Jun!AK117+Jun!BF117)-Jun!DQ117</f>
        <v>0</v>
      </c>
      <c r="AL117" s="162">
        <f>(Jun!AL117+Jun!BG117)-Jun!DR117</f>
        <v>0</v>
      </c>
      <c r="AM117" s="162">
        <f>(Jun!AM117+Jun!BH117)-Jun!DS117</f>
        <v>0</v>
      </c>
      <c r="AN117" s="162">
        <f>(Jun!AN117+Jun!BI117)-Jun!DT117</f>
        <v>0</v>
      </c>
      <c r="AO117" s="162">
        <f>(Jun!AO117+Jun!BJ117)-Jun!DU117</f>
        <v>0</v>
      </c>
      <c r="AP117" s="162">
        <f>(Jun!AP117+Jun!BK117)-Jun!DV117</f>
        <v>0</v>
      </c>
      <c r="AQ117" s="162">
        <f>(Jun!AQ117+Jun!BL117)-Jun!DW117</f>
        <v>0</v>
      </c>
      <c r="AR117" s="162">
        <f>(Jun!AR117+Jun!BM117)-Jun!DX117</f>
        <v>0</v>
      </c>
      <c r="AS117" s="162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(Jun!Y118+Jun!AT118)-Jun!DE118</f>
        <v>0</v>
      </c>
      <c r="Z118" s="162">
        <f>(Jun!Z118+Jun!AU118)-Jun!DF118</f>
        <v>0</v>
      </c>
      <c r="AA118" s="162">
        <f>(Jun!AA118+Jun!AV118)-Jun!DG118</f>
        <v>0</v>
      </c>
      <c r="AB118" s="162">
        <f>(Jun!AB118+Jun!AW118)-Jun!DH118</f>
        <v>0</v>
      </c>
      <c r="AC118" s="162">
        <f>(Jun!AC118+Jun!AX118)-Jun!DI118</f>
        <v>0</v>
      </c>
      <c r="AD118" s="162">
        <f>(Jun!AD118+Jun!AY118)-Jun!DJ118</f>
        <v>0</v>
      </c>
      <c r="AE118" s="162">
        <f>(Jun!AE118+Jun!AZ118)-Jun!DK118</f>
        <v>0</v>
      </c>
      <c r="AF118" s="162">
        <f>(Jun!AF118+Jun!BA118)-Jun!DL118</f>
        <v>0</v>
      </c>
      <c r="AG118" s="162">
        <f>(Jun!AG118+Jun!BB118)-Jun!DM118</f>
        <v>0</v>
      </c>
      <c r="AH118" s="162">
        <f>(Jun!AH118+Jun!BC118)-Jun!DN118</f>
        <v>0</v>
      </c>
      <c r="AI118" s="162">
        <f>(Jun!AI118+Jun!BD118)-Jun!DO118</f>
        <v>0</v>
      </c>
      <c r="AJ118" s="162">
        <f>(Jun!AJ118+Jun!BE118)-Jun!DP118</f>
        <v>0</v>
      </c>
      <c r="AK118" s="162">
        <f>(Jun!AK118+Jun!BF118)-Jun!DQ118</f>
        <v>0</v>
      </c>
      <c r="AL118" s="162">
        <f>(Jun!AL118+Jun!BG118)-Jun!DR118</f>
        <v>0</v>
      </c>
      <c r="AM118" s="162">
        <f>(Jun!AM118+Jun!BH118)-Jun!DS118</f>
        <v>0</v>
      </c>
      <c r="AN118" s="162">
        <f>(Jun!AN118+Jun!BI118)-Jun!DT118</f>
        <v>0</v>
      </c>
      <c r="AO118" s="162">
        <f>(Jun!AO118+Jun!BJ118)-Jun!DU118</f>
        <v>0</v>
      </c>
      <c r="AP118" s="162">
        <f>(Jun!AP118+Jun!BK118)-Jun!DV118</f>
        <v>0</v>
      </c>
      <c r="AQ118" s="162">
        <f>(Jun!AQ118+Jun!BL118)-Jun!DW118</f>
        <v>0</v>
      </c>
      <c r="AR118" s="162">
        <f>(Jun!AR118+Jun!BM118)-Jun!DX118</f>
        <v>0</v>
      </c>
      <c r="AS118" s="162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(Jun!Y119+Jun!AT119)-Jun!DE119</f>
        <v>0</v>
      </c>
      <c r="Z119" s="162">
        <f>(Jun!Z119+Jun!AU119)-Jun!DF119</f>
        <v>0</v>
      </c>
      <c r="AA119" s="162">
        <f>(Jun!AA119+Jun!AV119)-Jun!DG119</f>
        <v>0</v>
      </c>
      <c r="AB119" s="162">
        <f>(Jun!AB119+Jun!AW119)-Jun!DH119</f>
        <v>0</v>
      </c>
      <c r="AC119" s="162">
        <f>(Jun!AC119+Jun!AX119)-Jun!DI119</f>
        <v>0</v>
      </c>
      <c r="AD119" s="162">
        <f>(Jun!AD119+Jun!AY119)-Jun!DJ119</f>
        <v>0</v>
      </c>
      <c r="AE119" s="162">
        <f>(Jun!AE119+Jun!AZ119)-Jun!DK119</f>
        <v>0</v>
      </c>
      <c r="AF119" s="162">
        <f>(Jun!AF119+Jun!BA119)-Jun!DL119</f>
        <v>0</v>
      </c>
      <c r="AG119" s="162">
        <f>(Jun!AG119+Jun!BB119)-Jun!DM119</f>
        <v>0</v>
      </c>
      <c r="AH119" s="162">
        <f>(Jun!AH119+Jun!BC119)-Jun!DN119</f>
        <v>0</v>
      </c>
      <c r="AI119" s="162">
        <f>(Jun!AI119+Jun!BD119)-Jun!DO119</f>
        <v>0</v>
      </c>
      <c r="AJ119" s="162">
        <f>(Jun!AJ119+Jun!BE119)-Jun!DP119</f>
        <v>0</v>
      </c>
      <c r="AK119" s="162">
        <f>(Jun!AK119+Jun!BF119)-Jun!DQ119</f>
        <v>0</v>
      </c>
      <c r="AL119" s="162">
        <f>(Jun!AL119+Jun!BG119)-Jun!DR119</f>
        <v>0</v>
      </c>
      <c r="AM119" s="162">
        <f>(Jun!AM119+Jun!BH119)-Jun!DS119</f>
        <v>0</v>
      </c>
      <c r="AN119" s="162">
        <f>(Jun!AN119+Jun!BI119)-Jun!DT119</f>
        <v>0</v>
      </c>
      <c r="AO119" s="162">
        <f>(Jun!AO119+Jun!BJ119)-Jun!DU119</f>
        <v>0</v>
      </c>
      <c r="AP119" s="162">
        <f>(Jun!AP119+Jun!BK119)-Jun!DV119</f>
        <v>0</v>
      </c>
      <c r="AQ119" s="162">
        <f>(Jun!AQ119+Jun!BL119)-Jun!DW119</f>
        <v>0</v>
      </c>
      <c r="AR119" s="162">
        <f>(Jun!AR119+Jun!BM119)-Jun!DX119</f>
        <v>0</v>
      </c>
      <c r="AS119" s="162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(Jun!Y120+Jun!AT120)-Jun!DE120</f>
        <v>0</v>
      </c>
      <c r="Z120" s="162">
        <f>(Jun!Z120+Jun!AU120)-Jun!DF120</f>
        <v>0</v>
      </c>
      <c r="AA120" s="162">
        <f>(Jun!AA120+Jun!AV120)-Jun!DG120</f>
        <v>0</v>
      </c>
      <c r="AB120" s="162">
        <f>(Jun!AB120+Jun!AW120)-Jun!DH120</f>
        <v>0</v>
      </c>
      <c r="AC120" s="162">
        <f>(Jun!AC120+Jun!AX120)-Jun!DI120</f>
        <v>0</v>
      </c>
      <c r="AD120" s="162">
        <f>(Jun!AD120+Jun!AY120)-Jun!DJ120</f>
        <v>0</v>
      </c>
      <c r="AE120" s="162">
        <f>(Jun!AE120+Jun!AZ120)-Jun!DK120</f>
        <v>0</v>
      </c>
      <c r="AF120" s="162">
        <f>(Jun!AF120+Jun!BA120)-Jun!DL120</f>
        <v>0</v>
      </c>
      <c r="AG120" s="162">
        <f>(Jun!AG120+Jun!BB120)-Jun!DM120</f>
        <v>0</v>
      </c>
      <c r="AH120" s="162">
        <f>(Jun!AH120+Jun!BC120)-Jun!DN120</f>
        <v>0</v>
      </c>
      <c r="AI120" s="162">
        <f>(Jun!AI120+Jun!BD120)-Jun!DO120</f>
        <v>0</v>
      </c>
      <c r="AJ120" s="162">
        <f>(Jun!AJ120+Jun!BE120)-Jun!DP120</f>
        <v>0</v>
      </c>
      <c r="AK120" s="162">
        <f>(Jun!AK120+Jun!BF120)-Jun!DQ120</f>
        <v>0</v>
      </c>
      <c r="AL120" s="162">
        <f>(Jun!AL120+Jun!BG120)-Jun!DR120</f>
        <v>0</v>
      </c>
      <c r="AM120" s="162">
        <f>(Jun!AM120+Jun!BH120)-Jun!DS120</f>
        <v>0</v>
      </c>
      <c r="AN120" s="162">
        <f>(Jun!AN120+Jun!BI120)-Jun!DT120</f>
        <v>0</v>
      </c>
      <c r="AO120" s="162">
        <f>(Jun!AO120+Jun!BJ120)-Jun!DU120</f>
        <v>0</v>
      </c>
      <c r="AP120" s="162">
        <f>(Jun!AP120+Jun!BK120)-Jun!DV120</f>
        <v>0</v>
      </c>
      <c r="AQ120" s="162">
        <f>(Jun!AQ120+Jun!BL120)-Jun!DW120</f>
        <v>0</v>
      </c>
      <c r="AR120" s="162">
        <f>(Jun!AR120+Jun!BM120)-Jun!DX120</f>
        <v>0</v>
      </c>
      <c r="AS120" s="162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(Jun!Y121+Jun!AT121)-Jun!DE121</f>
        <v>0</v>
      </c>
      <c r="Z121" s="162">
        <f>(Jun!Z121+Jun!AU121)-Jun!DF121</f>
        <v>0</v>
      </c>
      <c r="AA121" s="162">
        <f>(Jun!AA121+Jun!AV121)-Jun!DG121</f>
        <v>0</v>
      </c>
      <c r="AB121" s="162">
        <f>(Jun!AB121+Jun!AW121)-Jun!DH121</f>
        <v>0</v>
      </c>
      <c r="AC121" s="162">
        <f>(Jun!AC121+Jun!AX121)-Jun!DI121</f>
        <v>0</v>
      </c>
      <c r="AD121" s="162">
        <f>(Jun!AD121+Jun!AY121)-Jun!DJ121</f>
        <v>0</v>
      </c>
      <c r="AE121" s="162">
        <f>(Jun!AE121+Jun!AZ121)-Jun!DK121</f>
        <v>0</v>
      </c>
      <c r="AF121" s="162">
        <f>(Jun!AF121+Jun!BA121)-Jun!DL121</f>
        <v>0</v>
      </c>
      <c r="AG121" s="162">
        <f>(Jun!AG121+Jun!BB121)-Jun!DM121</f>
        <v>0</v>
      </c>
      <c r="AH121" s="162">
        <f>(Jun!AH121+Jun!BC121)-Jun!DN121</f>
        <v>0</v>
      </c>
      <c r="AI121" s="162">
        <f>(Jun!AI121+Jun!BD121)-Jun!DO121</f>
        <v>0</v>
      </c>
      <c r="AJ121" s="162">
        <f>(Jun!AJ121+Jun!BE121)-Jun!DP121</f>
        <v>0</v>
      </c>
      <c r="AK121" s="162">
        <f>(Jun!AK121+Jun!BF121)-Jun!DQ121</f>
        <v>0</v>
      </c>
      <c r="AL121" s="162">
        <f>(Jun!AL121+Jun!BG121)-Jun!DR121</f>
        <v>0</v>
      </c>
      <c r="AM121" s="162">
        <f>(Jun!AM121+Jun!BH121)-Jun!DS121</f>
        <v>0</v>
      </c>
      <c r="AN121" s="162">
        <f>(Jun!AN121+Jun!BI121)-Jun!DT121</f>
        <v>0</v>
      </c>
      <c r="AO121" s="162">
        <f>(Jun!AO121+Jun!BJ121)-Jun!DU121</f>
        <v>0</v>
      </c>
      <c r="AP121" s="162">
        <f>(Jun!AP121+Jun!BK121)-Jun!DV121</f>
        <v>0</v>
      </c>
      <c r="AQ121" s="162">
        <f>(Jun!AQ121+Jun!BL121)-Jun!DW121</f>
        <v>0</v>
      </c>
      <c r="AR121" s="162">
        <f>(Jun!AR121+Jun!BM121)-Jun!DX121</f>
        <v>0</v>
      </c>
      <c r="AS121" s="162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(Jun!Y122+Jun!AT122)-Jun!DE122</f>
        <v>0</v>
      </c>
      <c r="Z122" s="162">
        <f>(Jun!Z122+Jun!AU122)-Jun!DF122</f>
        <v>0</v>
      </c>
      <c r="AA122" s="162">
        <f>(Jun!AA122+Jun!AV122)-Jun!DG122</f>
        <v>0</v>
      </c>
      <c r="AB122" s="162">
        <f>(Jun!AB122+Jun!AW122)-Jun!DH122</f>
        <v>0</v>
      </c>
      <c r="AC122" s="162">
        <f>(Jun!AC122+Jun!AX122)-Jun!DI122</f>
        <v>0</v>
      </c>
      <c r="AD122" s="162">
        <f>(Jun!AD122+Jun!AY122)-Jun!DJ122</f>
        <v>0</v>
      </c>
      <c r="AE122" s="162">
        <f>(Jun!AE122+Jun!AZ122)-Jun!DK122</f>
        <v>0</v>
      </c>
      <c r="AF122" s="162">
        <f>(Jun!AF122+Jun!BA122)-Jun!DL122</f>
        <v>0</v>
      </c>
      <c r="AG122" s="162">
        <f>(Jun!AG122+Jun!BB122)-Jun!DM122</f>
        <v>0</v>
      </c>
      <c r="AH122" s="162">
        <f>(Jun!AH122+Jun!BC122)-Jun!DN122</f>
        <v>0</v>
      </c>
      <c r="AI122" s="162">
        <f>(Jun!AI122+Jun!BD122)-Jun!DO122</f>
        <v>0</v>
      </c>
      <c r="AJ122" s="162">
        <f>(Jun!AJ122+Jun!BE122)-Jun!DP122</f>
        <v>0</v>
      </c>
      <c r="AK122" s="162">
        <f>(Jun!AK122+Jun!BF122)-Jun!DQ122</f>
        <v>0</v>
      </c>
      <c r="AL122" s="162">
        <f>(Jun!AL122+Jun!BG122)-Jun!DR122</f>
        <v>0</v>
      </c>
      <c r="AM122" s="162">
        <f>(Jun!AM122+Jun!BH122)-Jun!DS122</f>
        <v>0</v>
      </c>
      <c r="AN122" s="162">
        <f>(Jun!AN122+Jun!BI122)-Jun!DT122</f>
        <v>0</v>
      </c>
      <c r="AO122" s="162">
        <f>(Jun!AO122+Jun!BJ122)-Jun!DU122</f>
        <v>0</v>
      </c>
      <c r="AP122" s="162">
        <f>(Jun!AP122+Jun!BK122)-Jun!DV122</f>
        <v>0</v>
      </c>
      <c r="AQ122" s="162">
        <f>(Jun!AQ122+Jun!BL122)-Jun!DW122</f>
        <v>0</v>
      </c>
      <c r="AR122" s="162">
        <f>(Jun!AR122+Jun!BM122)-Jun!DX122</f>
        <v>0</v>
      </c>
      <c r="AS122" s="162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(Jun!Y123+Jun!AT123)-Jun!DE123</f>
        <v>0</v>
      </c>
      <c r="Z123" s="162">
        <f>(Jun!Z123+Jun!AU123)-Jun!DF123</f>
        <v>0</v>
      </c>
      <c r="AA123" s="162">
        <f>(Jun!AA123+Jun!AV123)-Jun!DG123</f>
        <v>0</v>
      </c>
      <c r="AB123" s="162">
        <f>(Jun!AB123+Jun!AW123)-Jun!DH123</f>
        <v>0</v>
      </c>
      <c r="AC123" s="162">
        <f>(Jun!AC123+Jun!AX123)-Jun!DI123</f>
        <v>0</v>
      </c>
      <c r="AD123" s="162">
        <f>(Jun!AD123+Jun!AY123)-Jun!DJ123</f>
        <v>0</v>
      </c>
      <c r="AE123" s="162">
        <f>(Jun!AE123+Jun!AZ123)-Jun!DK123</f>
        <v>0</v>
      </c>
      <c r="AF123" s="162">
        <f>(Jun!AF123+Jun!BA123)-Jun!DL123</f>
        <v>0</v>
      </c>
      <c r="AG123" s="162">
        <f>(Jun!AG123+Jun!BB123)-Jun!DM123</f>
        <v>0</v>
      </c>
      <c r="AH123" s="162">
        <f>(Jun!AH123+Jun!BC123)-Jun!DN123</f>
        <v>0</v>
      </c>
      <c r="AI123" s="162">
        <f>(Jun!AI123+Jun!BD123)-Jun!DO123</f>
        <v>0</v>
      </c>
      <c r="AJ123" s="162">
        <f>(Jun!AJ123+Jun!BE123)-Jun!DP123</f>
        <v>0</v>
      </c>
      <c r="AK123" s="162">
        <f>(Jun!AK123+Jun!BF123)-Jun!DQ123</f>
        <v>0</v>
      </c>
      <c r="AL123" s="162">
        <f>(Jun!AL123+Jun!BG123)-Jun!DR123</f>
        <v>0</v>
      </c>
      <c r="AM123" s="162">
        <f>(Jun!AM123+Jun!BH123)-Jun!DS123</f>
        <v>0</v>
      </c>
      <c r="AN123" s="162">
        <f>(Jun!AN123+Jun!BI123)-Jun!DT123</f>
        <v>0</v>
      </c>
      <c r="AO123" s="162">
        <f>(Jun!AO123+Jun!BJ123)-Jun!DU123</f>
        <v>0</v>
      </c>
      <c r="AP123" s="162">
        <f>(Jun!AP123+Jun!BK123)-Jun!DV123</f>
        <v>0</v>
      </c>
      <c r="AQ123" s="162">
        <f>(Jun!AQ123+Jun!BL123)-Jun!DW123</f>
        <v>0</v>
      </c>
      <c r="AR123" s="162">
        <f>(Jun!AR123+Jun!BM123)-Jun!DX123</f>
        <v>0</v>
      </c>
      <c r="AS123" s="162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(Jun!Y124+Jun!AT124)-Jun!DE124</f>
        <v>0</v>
      </c>
      <c r="Z124" s="162">
        <f>(Jun!Z124+Jun!AU124)-Jun!DF124</f>
        <v>0</v>
      </c>
      <c r="AA124" s="162">
        <f>(Jun!AA124+Jun!AV124)-Jun!DG124</f>
        <v>0</v>
      </c>
      <c r="AB124" s="162">
        <f>(Jun!AB124+Jun!AW124)-Jun!DH124</f>
        <v>0</v>
      </c>
      <c r="AC124" s="162">
        <f>(Jun!AC124+Jun!AX124)-Jun!DI124</f>
        <v>0</v>
      </c>
      <c r="AD124" s="162">
        <f>(Jun!AD124+Jun!AY124)-Jun!DJ124</f>
        <v>0</v>
      </c>
      <c r="AE124" s="162">
        <f>(Jun!AE124+Jun!AZ124)-Jun!DK124</f>
        <v>0</v>
      </c>
      <c r="AF124" s="162">
        <f>(Jun!AF124+Jun!BA124)-Jun!DL124</f>
        <v>0</v>
      </c>
      <c r="AG124" s="162">
        <f>(Jun!AG124+Jun!BB124)-Jun!DM124</f>
        <v>0</v>
      </c>
      <c r="AH124" s="162">
        <f>(Jun!AH124+Jun!BC124)-Jun!DN124</f>
        <v>0</v>
      </c>
      <c r="AI124" s="162">
        <f>(Jun!AI124+Jun!BD124)-Jun!DO124</f>
        <v>0</v>
      </c>
      <c r="AJ124" s="162">
        <f>(Jun!AJ124+Jun!BE124)-Jun!DP124</f>
        <v>0</v>
      </c>
      <c r="AK124" s="162">
        <f>(Jun!AK124+Jun!BF124)-Jun!DQ124</f>
        <v>0</v>
      </c>
      <c r="AL124" s="162">
        <f>(Jun!AL124+Jun!BG124)-Jun!DR124</f>
        <v>0</v>
      </c>
      <c r="AM124" s="162">
        <f>(Jun!AM124+Jun!BH124)-Jun!DS124</f>
        <v>0</v>
      </c>
      <c r="AN124" s="162">
        <f>(Jun!AN124+Jun!BI124)-Jun!DT124</f>
        <v>0</v>
      </c>
      <c r="AO124" s="162">
        <f>(Jun!AO124+Jun!BJ124)-Jun!DU124</f>
        <v>0</v>
      </c>
      <c r="AP124" s="162">
        <f>(Jun!AP124+Jun!BK124)-Jun!DV124</f>
        <v>0</v>
      </c>
      <c r="AQ124" s="162">
        <f>(Jun!AQ124+Jun!BL124)-Jun!DW124</f>
        <v>0</v>
      </c>
      <c r="AR124" s="162">
        <f>(Jun!AR124+Jun!BM124)-Jun!DX124</f>
        <v>0</v>
      </c>
      <c r="AS124" s="162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(Jun!Y125+Jun!AT125)-Jun!DE125</f>
        <v>0</v>
      </c>
      <c r="Z125" s="162">
        <f>(Jun!Z125+Jun!AU125)-Jun!DF125</f>
        <v>0</v>
      </c>
      <c r="AA125" s="162">
        <f>(Jun!AA125+Jun!AV125)-Jun!DG125</f>
        <v>0</v>
      </c>
      <c r="AB125" s="162">
        <f>(Jun!AB125+Jun!AW125)-Jun!DH125</f>
        <v>0</v>
      </c>
      <c r="AC125" s="162">
        <f>(Jun!AC125+Jun!AX125)-Jun!DI125</f>
        <v>0</v>
      </c>
      <c r="AD125" s="162">
        <f>(Jun!AD125+Jun!AY125)-Jun!DJ125</f>
        <v>0</v>
      </c>
      <c r="AE125" s="162">
        <f>(Jun!AE125+Jun!AZ125)-Jun!DK125</f>
        <v>0</v>
      </c>
      <c r="AF125" s="162">
        <f>(Jun!AF125+Jun!BA125)-Jun!DL125</f>
        <v>0</v>
      </c>
      <c r="AG125" s="162">
        <f>(Jun!AG125+Jun!BB125)-Jun!DM125</f>
        <v>0</v>
      </c>
      <c r="AH125" s="162">
        <f>(Jun!AH125+Jun!BC125)-Jun!DN125</f>
        <v>0</v>
      </c>
      <c r="AI125" s="162">
        <f>(Jun!AI125+Jun!BD125)-Jun!DO125</f>
        <v>0</v>
      </c>
      <c r="AJ125" s="162">
        <f>(Jun!AJ125+Jun!BE125)-Jun!DP125</f>
        <v>0</v>
      </c>
      <c r="AK125" s="162">
        <f>(Jun!AK125+Jun!BF125)-Jun!DQ125</f>
        <v>0</v>
      </c>
      <c r="AL125" s="162">
        <f>(Jun!AL125+Jun!BG125)-Jun!DR125</f>
        <v>0</v>
      </c>
      <c r="AM125" s="162">
        <f>(Jun!AM125+Jun!BH125)-Jun!DS125</f>
        <v>0</v>
      </c>
      <c r="AN125" s="162">
        <f>(Jun!AN125+Jun!BI125)-Jun!DT125</f>
        <v>0</v>
      </c>
      <c r="AO125" s="162">
        <f>(Jun!AO125+Jun!BJ125)-Jun!DU125</f>
        <v>0</v>
      </c>
      <c r="AP125" s="162">
        <f>(Jun!AP125+Jun!BK125)-Jun!DV125</f>
        <v>0</v>
      </c>
      <c r="AQ125" s="162">
        <f>(Jun!AQ125+Jun!BL125)-Jun!DW125</f>
        <v>0</v>
      </c>
      <c r="AR125" s="162">
        <f>(Jun!AR125+Jun!BM125)-Jun!DX125</f>
        <v>0</v>
      </c>
      <c r="AS125" s="162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(Jun!Y126+Jun!AT126)-Jun!DE126</f>
        <v>0</v>
      </c>
      <c r="Z126" s="162">
        <f>(Jun!Z126+Jun!AU126)-Jun!DF126</f>
        <v>0</v>
      </c>
      <c r="AA126" s="162">
        <f>(Jun!AA126+Jun!AV126)-Jun!DG126</f>
        <v>0</v>
      </c>
      <c r="AB126" s="162">
        <f>(Jun!AB126+Jun!AW126)-Jun!DH126</f>
        <v>0</v>
      </c>
      <c r="AC126" s="162">
        <f>(Jun!AC126+Jun!AX126)-Jun!DI126</f>
        <v>0</v>
      </c>
      <c r="AD126" s="162">
        <f>(Jun!AD126+Jun!AY126)-Jun!DJ126</f>
        <v>0</v>
      </c>
      <c r="AE126" s="162">
        <f>(Jun!AE126+Jun!AZ126)-Jun!DK126</f>
        <v>0</v>
      </c>
      <c r="AF126" s="162">
        <f>(Jun!AF126+Jun!BA126)-Jun!DL126</f>
        <v>0</v>
      </c>
      <c r="AG126" s="162">
        <f>(Jun!AG126+Jun!BB126)-Jun!DM126</f>
        <v>0</v>
      </c>
      <c r="AH126" s="162">
        <f>(Jun!AH126+Jun!BC126)-Jun!DN126</f>
        <v>0</v>
      </c>
      <c r="AI126" s="162">
        <f>(Jun!AI126+Jun!BD126)-Jun!DO126</f>
        <v>0</v>
      </c>
      <c r="AJ126" s="162">
        <f>(Jun!AJ126+Jun!BE126)-Jun!DP126</f>
        <v>0</v>
      </c>
      <c r="AK126" s="162">
        <f>(Jun!AK126+Jun!BF126)-Jun!DQ126</f>
        <v>0</v>
      </c>
      <c r="AL126" s="162">
        <f>(Jun!AL126+Jun!BG126)-Jun!DR126</f>
        <v>0</v>
      </c>
      <c r="AM126" s="162">
        <f>(Jun!AM126+Jun!BH126)-Jun!DS126</f>
        <v>0</v>
      </c>
      <c r="AN126" s="162">
        <f>(Jun!AN126+Jun!BI126)-Jun!DT126</f>
        <v>0</v>
      </c>
      <c r="AO126" s="162">
        <f>(Jun!AO126+Jun!BJ126)-Jun!DU126</f>
        <v>0</v>
      </c>
      <c r="AP126" s="162">
        <f>(Jun!AP126+Jun!BK126)-Jun!DV126</f>
        <v>0</v>
      </c>
      <c r="AQ126" s="162">
        <f>(Jun!AQ126+Jun!BL126)-Jun!DW126</f>
        <v>0</v>
      </c>
      <c r="AR126" s="162">
        <f>(Jun!AR126+Jun!BM126)-Jun!DX126</f>
        <v>0</v>
      </c>
      <c r="AS126" s="162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(Jun!Y127+Jun!AT127)-Jun!DE127</f>
        <v>0</v>
      </c>
      <c r="Z127" s="162">
        <f>(Jun!Z127+Jun!AU127)-Jun!DF127</f>
        <v>0</v>
      </c>
      <c r="AA127" s="162">
        <f>(Jun!AA127+Jun!AV127)-Jun!DG127</f>
        <v>0</v>
      </c>
      <c r="AB127" s="162">
        <f>(Jun!AB127+Jun!AW127)-Jun!DH127</f>
        <v>0</v>
      </c>
      <c r="AC127" s="162">
        <f>(Jun!AC127+Jun!AX127)-Jun!DI127</f>
        <v>0</v>
      </c>
      <c r="AD127" s="162">
        <f>(Jun!AD127+Jun!AY127)-Jun!DJ127</f>
        <v>0</v>
      </c>
      <c r="AE127" s="162">
        <f>(Jun!AE127+Jun!AZ127)-Jun!DK127</f>
        <v>0</v>
      </c>
      <c r="AF127" s="162">
        <f>(Jun!AF127+Jun!BA127)-Jun!DL127</f>
        <v>0</v>
      </c>
      <c r="AG127" s="162">
        <f>(Jun!AG127+Jun!BB127)-Jun!DM127</f>
        <v>0</v>
      </c>
      <c r="AH127" s="162">
        <f>(Jun!AH127+Jun!BC127)-Jun!DN127</f>
        <v>0</v>
      </c>
      <c r="AI127" s="162">
        <f>(Jun!AI127+Jun!BD127)-Jun!DO127</f>
        <v>0</v>
      </c>
      <c r="AJ127" s="162">
        <f>(Jun!AJ127+Jun!BE127)-Jun!DP127</f>
        <v>0</v>
      </c>
      <c r="AK127" s="162">
        <f>(Jun!AK127+Jun!BF127)-Jun!DQ127</f>
        <v>0</v>
      </c>
      <c r="AL127" s="162">
        <f>(Jun!AL127+Jun!BG127)-Jun!DR127</f>
        <v>0</v>
      </c>
      <c r="AM127" s="162">
        <f>(Jun!AM127+Jun!BH127)-Jun!DS127</f>
        <v>0</v>
      </c>
      <c r="AN127" s="162">
        <f>(Jun!AN127+Jun!BI127)-Jun!DT127</f>
        <v>0</v>
      </c>
      <c r="AO127" s="162">
        <f>(Jun!AO127+Jun!BJ127)-Jun!DU127</f>
        <v>0</v>
      </c>
      <c r="AP127" s="162">
        <f>(Jun!AP127+Jun!BK127)-Jun!DV127</f>
        <v>0</v>
      </c>
      <c r="AQ127" s="162">
        <f>(Jun!AQ127+Jun!BL127)-Jun!DW127</f>
        <v>0</v>
      </c>
      <c r="AR127" s="162">
        <f>(Jun!AR127+Jun!BM127)-Jun!DX127</f>
        <v>0</v>
      </c>
      <c r="AS127" s="162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(Jun!Y128+Jun!AT128)-Jun!DE128</f>
        <v>0</v>
      </c>
      <c r="Z128" s="162">
        <f>(Jun!Z128+Jun!AU128)-Jun!DF128</f>
        <v>0</v>
      </c>
      <c r="AA128" s="162">
        <f>(Jun!AA128+Jun!AV128)-Jun!DG128</f>
        <v>0</v>
      </c>
      <c r="AB128" s="162">
        <f>(Jun!AB128+Jun!AW128)-Jun!DH128</f>
        <v>0</v>
      </c>
      <c r="AC128" s="162">
        <f>(Jun!AC128+Jun!AX128)-Jun!DI128</f>
        <v>0</v>
      </c>
      <c r="AD128" s="162">
        <f>(Jun!AD128+Jun!AY128)-Jun!DJ128</f>
        <v>0</v>
      </c>
      <c r="AE128" s="162">
        <f>(Jun!AE128+Jun!AZ128)-Jun!DK128</f>
        <v>0</v>
      </c>
      <c r="AF128" s="162">
        <f>(Jun!AF128+Jun!BA128)-Jun!DL128</f>
        <v>0</v>
      </c>
      <c r="AG128" s="162">
        <f>(Jun!AG128+Jun!BB128)-Jun!DM128</f>
        <v>0</v>
      </c>
      <c r="AH128" s="162">
        <f>(Jun!AH128+Jun!BC128)-Jun!DN128</f>
        <v>0</v>
      </c>
      <c r="AI128" s="162">
        <f>(Jun!AI128+Jun!BD128)-Jun!DO128</f>
        <v>0</v>
      </c>
      <c r="AJ128" s="162">
        <f>(Jun!AJ128+Jun!BE128)-Jun!DP128</f>
        <v>0</v>
      </c>
      <c r="AK128" s="162">
        <f>(Jun!AK128+Jun!BF128)-Jun!DQ128</f>
        <v>0</v>
      </c>
      <c r="AL128" s="162">
        <f>(Jun!AL128+Jun!BG128)-Jun!DR128</f>
        <v>0</v>
      </c>
      <c r="AM128" s="162">
        <f>(Jun!AM128+Jun!BH128)-Jun!DS128</f>
        <v>0</v>
      </c>
      <c r="AN128" s="162">
        <f>(Jun!AN128+Jun!BI128)-Jun!DT128</f>
        <v>0</v>
      </c>
      <c r="AO128" s="162">
        <f>(Jun!AO128+Jun!BJ128)-Jun!DU128</f>
        <v>0</v>
      </c>
      <c r="AP128" s="162">
        <f>(Jun!AP128+Jun!BK128)-Jun!DV128</f>
        <v>0</v>
      </c>
      <c r="AQ128" s="162">
        <f>(Jun!AQ128+Jun!BL128)-Jun!DW128</f>
        <v>0</v>
      </c>
      <c r="AR128" s="162">
        <f>(Jun!AR128+Jun!BM128)-Jun!DX128</f>
        <v>0</v>
      </c>
      <c r="AS128" s="162">
        <f>(Jun!AS128+Jun!BN128)-Jun!DY128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(Jun!Y129+Jun!AT129)-Jun!DE129</f>
        <v>0</v>
      </c>
      <c r="Z129" s="162">
        <f>(Jun!Z129+Jun!AU129)-Jun!DF129</f>
        <v>0</v>
      </c>
      <c r="AA129" s="162">
        <f>(Jun!AA129+Jun!AV129)-Jun!DG129</f>
        <v>0</v>
      </c>
      <c r="AB129" s="162">
        <f>(Jun!AB129+Jun!AW129)-Jun!DH129</f>
        <v>0</v>
      </c>
      <c r="AC129" s="162">
        <f>(Jun!AC129+Jun!AX129)-Jun!DI129</f>
        <v>0</v>
      </c>
      <c r="AD129" s="162">
        <f>(Jun!AD129+Jun!AY129)-Jun!DJ129</f>
        <v>0</v>
      </c>
      <c r="AE129" s="162">
        <f>(Jun!AE129+Jun!AZ129)-Jun!DK129</f>
        <v>0</v>
      </c>
      <c r="AF129" s="162">
        <f>(Jun!AF129+Jun!BA129)-Jun!DL129</f>
        <v>0</v>
      </c>
      <c r="AG129" s="162">
        <f>(Jun!AG129+Jun!BB129)-Jun!DM129</f>
        <v>0</v>
      </c>
      <c r="AH129" s="162">
        <f>(Jun!AH129+Jun!BC129)-Jun!DN129</f>
        <v>0</v>
      </c>
      <c r="AI129" s="162">
        <f>(Jun!AI129+Jun!BD129)-Jun!DO129</f>
        <v>0</v>
      </c>
      <c r="AJ129" s="162">
        <f>(Jun!AJ129+Jun!BE129)-Jun!DP129</f>
        <v>0</v>
      </c>
      <c r="AK129" s="162">
        <f>(Jun!AK129+Jun!BF129)-Jun!DQ129</f>
        <v>0</v>
      </c>
      <c r="AL129" s="162">
        <f>(Jun!AL129+Jun!BG129)-Jun!DR129</f>
        <v>0</v>
      </c>
      <c r="AM129" s="162">
        <f>(Jun!AM129+Jun!BH129)-Jun!DS129</f>
        <v>0</v>
      </c>
      <c r="AN129" s="162">
        <f>(Jun!AN129+Jun!BI129)-Jun!DT129</f>
        <v>0</v>
      </c>
      <c r="AO129" s="162">
        <f>(Jun!AO129+Jun!BJ129)-Jun!DU129</f>
        <v>0</v>
      </c>
      <c r="AP129" s="162">
        <f>(Jun!AP129+Jun!BK129)-Jun!DV129</f>
        <v>0</v>
      </c>
      <c r="AQ129" s="162">
        <f>(Jun!AQ129+Jun!BL129)-Jun!DW129</f>
        <v>3</v>
      </c>
      <c r="AR129" s="162">
        <f>(Jun!AR129+Jun!BM129)-Jun!DX129</f>
        <v>0</v>
      </c>
      <c r="AS129" s="162">
        <f>(Jun!AS129+Jun!BN129)-Jun!DY129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(Jun!Y130+Jun!AT130)-Jun!DE130</f>
        <v>0</v>
      </c>
      <c r="Z130" s="162">
        <f>(Jun!Z130+Jun!AU130)-Jun!DF130</f>
        <v>0</v>
      </c>
      <c r="AA130" s="162">
        <f>(Jun!AA130+Jun!AV130)-Jun!DG130</f>
        <v>0</v>
      </c>
      <c r="AB130" s="162">
        <f>(Jun!AB130+Jun!AW130)-Jun!DH130</f>
        <v>0</v>
      </c>
      <c r="AC130" s="162">
        <f>(Jun!AC130+Jun!AX130)-Jun!DI130</f>
        <v>0</v>
      </c>
      <c r="AD130" s="162">
        <f>(Jun!AD130+Jun!AY130)-Jun!DJ130</f>
        <v>0</v>
      </c>
      <c r="AE130" s="162">
        <f>(Jun!AE130+Jun!AZ130)-Jun!DK130</f>
        <v>0</v>
      </c>
      <c r="AF130" s="162">
        <f>(Jun!AF130+Jun!BA130)-Jun!DL130</f>
        <v>0</v>
      </c>
      <c r="AG130" s="162">
        <f>(Jun!AG130+Jun!BB130)-Jun!DM130</f>
        <v>0</v>
      </c>
      <c r="AH130" s="162">
        <f>(Jun!AH130+Jun!BC130)-Jun!DN130</f>
        <v>0</v>
      </c>
      <c r="AI130" s="162">
        <f>(Jun!AI130+Jun!BD130)-Jun!DO130</f>
        <v>0</v>
      </c>
      <c r="AJ130" s="162">
        <f>(Jun!AJ130+Jun!BE130)-Jun!DP130</f>
        <v>0</v>
      </c>
      <c r="AK130" s="162">
        <f>(Jun!AK130+Jun!BF130)-Jun!DQ130</f>
        <v>0</v>
      </c>
      <c r="AL130" s="162">
        <f>(Jun!AL130+Jun!BG130)-Jun!DR130</f>
        <v>0</v>
      </c>
      <c r="AM130" s="162">
        <f>(Jun!AM130+Jun!BH130)-Jun!DS130</f>
        <v>0</v>
      </c>
      <c r="AN130" s="162">
        <f>(Jun!AN130+Jun!BI130)-Jun!DT130</f>
        <v>0</v>
      </c>
      <c r="AO130" s="162">
        <f>(Jun!AO130+Jun!BJ130)-Jun!DU130</f>
        <v>0</v>
      </c>
      <c r="AP130" s="162">
        <f>(Jun!AP130+Jun!BK130)-Jun!DV130</f>
        <v>0</v>
      </c>
      <c r="AQ130" s="162">
        <f>(Jun!AQ130+Jun!BL130)-Jun!DW130</f>
        <v>0</v>
      </c>
      <c r="AR130" s="162">
        <f>(Jun!AR130+Jun!BM130)-Jun!DX130</f>
        <v>0</v>
      </c>
      <c r="AS130" s="162">
        <f>(Jun!AS130+Jun!BN130)-Jun!DY130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(Jun!Y131+Jun!AT131)-Jun!DE131</f>
        <v>0</v>
      </c>
      <c r="Z131" s="162">
        <f>(Jun!Z131+Jun!AU131)-Jun!DF131</f>
        <v>0</v>
      </c>
      <c r="AA131" s="162">
        <f>(Jun!AA131+Jun!AV131)-Jun!DG131</f>
        <v>0</v>
      </c>
      <c r="AB131" s="162">
        <f>(Jun!AB131+Jun!AW131)-Jun!DH131</f>
        <v>0</v>
      </c>
      <c r="AC131" s="162">
        <f>(Jun!AC131+Jun!AX131)-Jun!DI131</f>
        <v>0</v>
      </c>
      <c r="AD131" s="162">
        <f>(Jun!AD131+Jun!AY131)-Jun!DJ131</f>
        <v>0</v>
      </c>
      <c r="AE131" s="162">
        <f>(Jun!AE131+Jun!AZ131)-Jun!DK131</f>
        <v>0</v>
      </c>
      <c r="AF131" s="162">
        <f>(Jun!AF131+Jun!BA131)-Jun!DL131</f>
        <v>0</v>
      </c>
      <c r="AG131" s="162">
        <f>(Jun!AG131+Jun!BB131)-Jun!DM131</f>
        <v>0</v>
      </c>
      <c r="AH131" s="162">
        <f>(Jun!AH131+Jun!BC131)-Jun!DN131</f>
        <v>0</v>
      </c>
      <c r="AI131" s="162">
        <f>(Jun!AI131+Jun!BD131)-Jun!DO131</f>
        <v>0</v>
      </c>
      <c r="AJ131" s="162">
        <f>(Jun!AJ131+Jun!BE131)-Jun!DP131</f>
        <v>0</v>
      </c>
      <c r="AK131" s="162">
        <f>(Jun!AK131+Jun!BF131)-Jun!DQ131</f>
        <v>0</v>
      </c>
      <c r="AL131" s="162">
        <f>(Jun!AL131+Jun!BG131)-Jun!DR131</f>
        <v>0</v>
      </c>
      <c r="AM131" s="162">
        <f>(Jun!AM131+Jun!BH131)-Jun!DS131</f>
        <v>0</v>
      </c>
      <c r="AN131" s="162">
        <f>(Jun!AN131+Jun!BI131)-Jun!DT131</f>
        <v>0</v>
      </c>
      <c r="AO131" s="162">
        <f>(Jun!AO131+Jun!BJ131)-Jun!DU131</f>
        <v>0</v>
      </c>
      <c r="AP131" s="162">
        <f>(Jun!AP131+Jun!BK131)-Jun!DV131</f>
        <v>0</v>
      </c>
      <c r="AQ131" s="162">
        <f>(Jun!AQ131+Jun!BL131)-Jun!DW131</f>
        <v>0</v>
      </c>
      <c r="AR131" s="162">
        <f>(Jun!AR131+Jun!BM131)-Jun!DX131</f>
        <v>0</v>
      </c>
      <c r="AS131" s="162">
        <f>(Jun!AS131+Jun!BN131)-Jun!DY131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(Jun!Y132+Jun!AT132)-Jun!DE132</f>
        <v>0</v>
      </c>
      <c r="Z132" s="162">
        <f>(Jun!Z132+Jun!AU132)-Jun!DF132</f>
        <v>0</v>
      </c>
      <c r="AA132" s="162">
        <f>(Jun!AA132+Jun!AV132)-Jun!DG132</f>
        <v>0</v>
      </c>
      <c r="AB132" s="162">
        <f>(Jun!AB132+Jun!AW132)-Jun!DH132</f>
        <v>0</v>
      </c>
      <c r="AC132" s="162">
        <f>(Jun!AC132+Jun!AX132)-Jun!DI132</f>
        <v>0</v>
      </c>
      <c r="AD132" s="162">
        <f>(Jun!AD132+Jun!AY132)-Jun!DJ132</f>
        <v>0</v>
      </c>
      <c r="AE132" s="162">
        <f>(Jun!AE132+Jun!AZ132)-Jun!DK132</f>
        <v>0</v>
      </c>
      <c r="AF132" s="162">
        <f>(Jun!AF132+Jun!BA132)-Jun!DL132</f>
        <v>0</v>
      </c>
      <c r="AG132" s="162">
        <f>(Jun!AG132+Jun!BB132)-Jun!DM132</f>
        <v>0</v>
      </c>
      <c r="AH132" s="162">
        <f>(Jun!AH132+Jun!BC132)-Jun!DN132</f>
        <v>0</v>
      </c>
      <c r="AI132" s="162">
        <f>(Jun!AI132+Jun!BD132)-Jun!DO132</f>
        <v>0</v>
      </c>
      <c r="AJ132" s="162">
        <f>(Jun!AJ132+Jun!BE132)-Jun!DP132</f>
        <v>0</v>
      </c>
      <c r="AK132" s="162">
        <f>(Jun!AK132+Jun!BF132)-Jun!DQ132</f>
        <v>0</v>
      </c>
      <c r="AL132" s="162">
        <f>(Jun!AL132+Jun!BG132)-Jun!DR132</f>
        <v>0</v>
      </c>
      <c r="AM132" s="162">
        <f>(Jun!AM132+Jun!BH132)-Jun!DS132</f>
        <v>0</v>
      </c>
      <c r="AN132" s="162">
        <f>(Jun!AN132+Jun!BI132)-Jun!DT132</f>
        <v>0</v>
      </c>
      <c r="AO132" s="162">
        <f>(Jun!AO132+Jun!BJ132)-Jun!DU132</f>
        <v>0</v>
      </c>
      <c r="AP132" s="162">
        <f>(Jun!AP132+Jun!BK132)-Jun!DV132</f>
        <v>0</v>
      </c>
      <c r="AQ132" s="162">
        <f>(Jun!AQ132+Jun!BL132)-Jun!DW132</f>
        <v>0</v>
      </c>
      <c r="AR132" s="162">
        <f>(Jun!AR132+Jun!BM132)-Jun!DX132</f>
        <v>0</v>
      </c>
      <c r="AS132" s="162">
        <f>(Jun!AS132+Jun!BN132)-Jun!DY132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(Jun!Y133+Jun!AT133)-Jun!DE133</f>
        <v>0</v>
      </c>
      <c r="Z133" s="162">
        <f>(Jun!Z133+Jun!AU133)-Jun!DF133</f>
        <v>0</v>
      </c>
      <c r="AA133" s="162">
        <f>(Jun!AA133+Jun!AV133)-Jun!DG133</f>
        <v>0</v>
      </c>
      <c r="AB133" s="162">
        <f>(Jun!AB133+Jun!AW133)-Jun!DH133</f>
        <v>0</v>
      </c>
      <c r="AC133" s="162">
        <f>(Jun!AC133+Jun!AX133)-Jun!DI133</f>
        <v>0</v>
      </c>
      <c r="AD133" s="162">
        <f>(Jun!AD133+Jun!AY133)-Jun!DJ133</f>
        <v>0</v>
      </c>
      <c r="AE133" s="162">
        <f>(Jun!AE133+Jun!AZ133)-Jun!DK133</f>
        <v>0</v>
      </c>
      <c r="AF133" s="162">
        <f>(Jun!AF133+Jun!BA133)-Jun!DL133</f>
        <v>0</v>
      </c>
      <c r="AG133" s="162">
        <f>(Jun!AG133+Jun!BB133)-Jun!DM133</f>
        <v>0</v>
      </c>
      <c r="AH133" s="162">
        <f>(Jun!AH133+Jun!BC133)-Jun!DN133</f>
        <v>0</v>
      </c>
      <c r="AI133" s="162">
        <f>(Jun!AI133+Jun!BD133)-Jun!DO133</f>
        <v>0</v>
      </c>
      <c r="AJ133" s="162">
        <f>(Jun!AJ133+Jun!BE133)-Jun!DP133</f>
        <v>0</v>
      </c>
      <c r="AK133" s="162">
        <f>(Jun!AK133+Jun!BF133)-Jun!DQ133</f>
        <v>0</v>
      </c>
      <c r="AL133" s="162">
        <f>(Jun!AL133+Jun!BG133)-Jun!DR133</f>
        <v>0</v>
      </c>
      <c r="AM133" s="162">
        <f>(Jun!AM133+Jun!BH133)-Jun!DS133</f>
        <v>0</v>
      </c>
      <c r="AN133" s="162">
        <f>(Jun!AN133+Jun!BI133)-Jun!DT133</f>
        <v>0</v>
      </c>
      <c r="AO133" s="162">
        <f>(Jun!AO133+Jun!BJ133)-Jun!DU133</f>
        <v>0</v>
      </c>
      <c r="AP133" s="162">
        <f>(Jun!AP133+Jun!BK133)-Jun!DV133</f>
        <v>0</v>
      </c>
      <c r="AQ133" s="162">
        <f>(Jun!AQ133+Jun!BL133)-Jun!DW133</f>
        <v>0</v>
      </c>
      <c r="AR133" s="162">
        <f>(Jun!AR133+Jun!BM133)-Jun!DX133</f>
        <v>0</v>
      </c>
      <c r="AS133" s="162">
        <f>(Jun!AS133+Jun!BN133)-Jun!DY133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(Jun!Y134+Jun!AT134)-Jun!DE134</f>
        <v>0</v>
      </c>
      <c r="Z134" s="162">
        <f>(Jun!Z134+Jun!AU134)-Jun!DF134</f>
        <v>0</v>
      </c>
      <c r="AA134" s="162">
        <f>(Jun!AA134+Jun!AV134)-Jun!DG134</f>
        <v>0</v>
      </c>
      <c r="AB134" s="162">
        <f>(Jun!AB134+Jun!AW134)-Jun!DH134</f>
        <v>0</v>
      </c>
      <c r="AC134" s="162">
        <f>(Jun!AC134+Jun!AX134)-Jun!DI134</f>
        <v>0</v>
      </c>
      <c r="AD134" s="162">
        <f>(Jun!AD134+Jun!AY134)-Jun!DJ134</f>
        <v>0</v>
      </c>
      <c r="AE134" s="162">
        <f>(Jun!AE134+Jun!AZ134)-Jun!DK134</f>
        <v>0</v>
      </c>
      <c r="AF134" s="162">
        <f>(Jun!AF134+Jun!BA134)-Jun!DL134</f>
        <v>0</v>
      </c>
      <c r="AG134" s="162">
        <f>(Jun!AG134+Jun!BB134)-Jun!DM134</f>
        <v>0</v>
      </c>
      <c r="AH134" s="162">
        <f>(Jun!AH134+Jun!BC134)-Jun!DN134</f>
        <v>0</v>
      </c>
      <c r="AI134" s="162">
        <f>(Jun!AI134+Jun!BD134)-Jun!DO134</f>
        <v>0</v>
      </c>
      <c r="AJ134" s="162">
        <f>(Jun!AJ134+Jun!BE134)-Jun!DP134</f>
        <v>0</v>
      </c>
      <c r="AK134" s="162">
        <f>(Jun!AK134+Jun!BF134)-Jun!DQ134</f>
        <v>0</v>
      </c>
      <c r="AL134" s="162">
        <f>(Jun!AL134+Jun!BG134)-Jun!DR134</f>
        <v>0</v>
      </c>
      <c r="AM134" s="162">
        <f>(Jun!AM134+Jun!BH134)-Jun!DS134</f>
        <v>0</v>
      </c>
      <c r="AN134" s="162">
        <f>(Jun!AN134+Jun!BI134)-Jun!DT134</f>
        <v>0</v>
      </c>
      <c r="AO134" s="162">
        <f>(Jun!AO134+Jun!BJ134)-Jun!DU134</f>
        <v>0</v>
      </c>
      <c r="AP134" s="162">
        <f>(Jun!AP134+Jun!BK134)-Jun!DV134</f>
        <v>0</v>
      </c>
      <c r="AQ134" s="162">
        <f>(Jun!AQ134+Jun!BL134)-Jun!DW134</f>
        <v>0</v>
      </c>
      <c r="AR134" s="162">
        <f>(Jun!AR134+Jun!BM134)-Jun!DX134</f>
        <v>0</v>
      </c>
      <c r="AS134" s="162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(Jun!Y135+Jun!AT135)-Jun!DE135</f>
        <v>0</v>
      </c>
      <c r="Z135" s="162">
        <f>(Jun!Z135+Jun!AU135)-Jun!DF135</f>
        <v>0</v>
      </c>
      <c r="AA135" s="162">
        <f>(Jun!AA135+Jun!AV135)-Jun!DG135</f>
        <v>0</v>
      </c>
      <c r="AB135" s="162">
        <f>(Jun!AB135+Jun!AW135)-Jun!DH135</f>
        <v>0</v>
      </c>
      <c r="AC135" s="162">
        <f>(Jun!AC135+Jun!AX135)-Jun!DI135</f>
        <v>0</v>
      </c>
      <c r="AD135" s="162">
        <f>(Jun!AD135+Jun!AY135)-Jun!DJ135</f>
        <v>0</v>
      </c>
      <c r="AE135" s="162">
        <f>(Jun!AE135+Jun!AZ135)-Jun!DK135</f>
        <v>0</v>
      </c>
      <c r="AF135" s="162">
        <f>(Jun!AF135+Jun!BA135)-Jun!DL135</f>
        <v>0</v>
      </c>
      <c r="AG135" s="162">
        <f>(Jun!AG135+Jun!BB135)-Jun!DM135</f>
        <v>0</v>
      </c>
      <c r="AH135" s="162">
        <f>(Jun!AH135+Jun!BC135)-Jun!DN135</f>
        <v>0</v>
      </c>
      <c r="AI135" s="162">
        <f>(Jun!AI135+Jun!BD135)-Jun!DO135</f>
        <v>0</v>
      </c>
      <c r="AJ135" s="162">
        <f>(Jun!AJ135+Jun!BE135)-Jun!DP135</f>
        <v>0</v>
      </c>
      <c r="AK135" s="162">
        <f>(Jun!AK135+Jun!BF135)-Jun!DQ135</f>
        <v>0</v>
      </c>
      <c r="AL135" s="162">
        <f>(Jun!AL135+Jun!BG135)-Jun!DR135</f>
        <v>0</v>
      </c>
      <c r="AM135" s="162">
        <f>(Jun!AM135+Jun!BH135)-Jun!DS135</f>
        <v>0</v>
      </c>
      <c r="AN135" s="162">
        <f>(Jun!AN135+Jun!BI135)-Jun!DT135</f>
        <v>0</v>
      </c>
      <c r="AO135" s="162">
        <f>(Jun!AO135+Jun!BJ135)-Jun!DU135</f>
        <v>0</v>
      </c>
      <c r="AP135" s="162">
        <f>(Jun!AP135+Jun!BK135)-Jun!DV135</f>
        <v>0</v>
      </c>
      <c r="AQ135" s="162">
        <f>(Jun!AQ135+Jun!BL135)-Jun!DW135</f>
        <v>0</v>
      </c>
      <c r="AR135" s="162">
        <f>(Jun!AR135+Jun!BM135)-Jun!DX135</f>
        <v>0</v>
      </c>
      <c r="AS135" s="162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(Jun!Y136+Jun!AT136)-Jun!DE136</f>
        <v>0</v>
      </c>
      <c r="Z136" s="162">
        <f>(Jun!Z136+Jun!AU136)-Jun!DF136</f>
        <v>0</v>
      </c>
      <c r="AA136" s="162">
        <f>(Jun!AA136+Jun!AV136)-Jun!DG136</f>
        <v>0</v>
      </c>
      <c r="AB136" s="162">
        <f>(Jun!AB136+Jun!AW136)-Jun!DH136</f>
        <v>0</v>
      </c>
      <c r="AC136" s="162">
        <f>(Jun!AC136+Jun!AX136)-Jun!DI136</f>
        <v>0</v>
      </c>
      <c r="AD136" s="162">
        <f>(Jun!AD136+Jun!AY136)-Jun!DJ136</f>
        <v>0</v>
      </c>
      <c r="AE136" s="162">
        <f>(Jun!AE136+Jun!AZ136)-Jun!DK136</f>
        <v>0</v>
      </c>
      <c r="AF136" s="162">
        <f>(Jun!AF136+Jun!BA136)-Jun!DL136</f>
        <v>0</v>
      </c>
      <c r="AG136" s="162">
        <f>(Jun!AG136+Jun!BB136)-Jun!DM136</f>
        <v>0</v>
      </c>
      <c r="AH136" s="162">
        <f>(Jun!AH136+Jun!BC136)-Jun!DN136</f>
        <v>0</v>
      </c>
      <c r="AI136" s="162">
        <f>(Jun!AI136+Jun!BD136)-Jun!DO136</f>
        <v>0</v>
      </c>
      <c r="AJ136" s="162">
        <f>(Jun!AJ136+Jun!BE136)-Jun!DP136</f>
        <v>0</v>
      </c>
      <c r="AK136" s="162">
        <f>(Jun!AK136+Jun!BF136)-Jun!DQ136</f>
        <v>0</v>
      </c>
      <c r="AL136" s="162">
        <f>(Jun!AL136+Jun!BG136)-Jun!DR136</f>
        <v>0</v>
      </c>
      <c r="AM136" s="162">
        <f>(Jun!AM136+Jun!BH136)-Jun!DS136</f>
        <v>0</v>
      </c>
      <c r="AN136" s="162">
        <f>(Jun!AN136+Jun!BI136)-Jun!DT136</f>
        <v>0</v>
      </c>
      <c r="AO136" s="162">
        <f>(Jun!AO136+Jun!BJ136)-Jun!DU136</f>
        <v>0</v>
      </c>
      <c r="AP136" s="162">
        <f>(Jun!AP136+Jun!BK136)-Jun!DV136</f>
        <v>0</v>
      </c>
      <c r="AQ136" s="162">
        <f>(Jun!AQ136+Jun!BL136)-Jun!DW136</f>
        <v>0</v>
      </c>
      <c r="AR136" s="162">
        <f>(Jun!AR136+Jun!BM136)-Jun!DX136</f>
        <v>0</v>
      </c>
      <c r="AS136" s="162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(Jun!Y137+Jun!AT137)-Jun!DE137</f>
        <v>0</v>
      </c>
      <c r="Z137" s="162">
        <f>(Jun!Z137+Jun!AU137)-Jun!DF137</f>
        <v>0</v>
      </c>
      <c r="AA137" s="162">
        <f>(Jun!AA137+Jun!AV137)-Jun!DG137</f>
        <v>0</v>
      </c>
      <c r="AB137" s="162">
        <f>(Jun!AB137+Jun!AW137)-Jun!DH137</f>
        <v>0</v>
      </c>
      <c r="AC137" s="162">
        <f>(Jun!AC137+Jun!AX137)-Jun!DI137</f>
        <v>0</v>
      </c>
      <c r="AD137" s="162">
        <f>(Jun!AD137+Jun!AY137)-Jun!DJ137</f>
        <v>0</v>
      </c>
      <c r="AE137" s="162">
        <f>(Jun!AE137+Jun!AZ137)-Jun!DK137</f>
        <v>0</v>
      </c>
      <c r="AF137" s="162">
        <f>(Jun!AF137+Jun!BA137)-Jun!DL137</f>
        <v>0</v>
      </c>
      <c r="AG137" s="162">
        <f>(Jun!AG137+Jun!BB137)-Jun!DM137</f>
        <v>0</v>
      </c>
      <c r="AH137" s="162">
        <f>(Jun!AH137+Jun!BC137)-Jun!DN137</f>
        <v>0</v>
      </c>
      <c r="AI137" s="162">
        <f>(Jun!AI137+Jun!BD137)-Jun!DO137</f>
        <v>0</v>
      </c>
      <c r="AJ137" s="162">
        <f>(Jun!AJ137+Jun!BE137)-Jun!DP137</f>
        <v>0</v>
      </c>
      <c r="AK137" s="162">
        <f>(Jun!AK137+Jun!BF137)-Jun!DQ137</f>
        <v>0</v>
      </c>
      <c r="AL137" s="162">
        <f>(Jun!AL137+Jun!BG137)-Jun!DR137</f>
        <v>0</v>
      </c>
      <c r="AM137" s="162">
        <f>(Jun!AM137+Jun!BH137)-Jun!DS137</f>
        <v>0</v>
      </c>
      <c r="AN137" s="162">
        <f>(Jun!AN137+Jun!BI137)-Jun!DT137</f>
        <v>0</v>
      </c>
      <c r="AO137" s="162">
        <f>(Jun!AO137+Jun!BJ137)-Jun!DU137</f>
        <v>0</v>
      </c>
      <c r="AP137" s="162">
        <f>(Jun!AP137+Jun!BK137)-Jun!DV137</f>
        <v>0</v>
      </c>
      <c r="AQ137" s="162">
        <f>(Jun!AQ137+Jun!BL137)-Jun!DW137</f>
        <v>0</v>
      </c>
      <c r="AR137" s="162">
        <f>(Jun!AR137+Jun!BM137)-Jun!DX137</f>
        <v>0</v>
      </c>
      <c r="AS137" s="162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(Jun!Y138+Jun!AT138)-Jun!DE138</f>
        <v>0</v>
      </c>
      <c r="Z138" s="162">
        <f>(Jun!Z138+Jun!AU138)-Jun!DF138</f>
        <v>0</v>
      </c>
      <c r="AA138" s="162">
        <f>(Jun!AA138+Jun!AV138)-Jun!DG138</f>
        <v>0</v>
      </c>
      <c r="AB138" s="162">
        <f>(Jun!AB138+Jun!AW138)-Jun!DH138</f>
        <v>0</v>
      </c>
      <c r="AC138" s="162">
        <f>(Jun!AC138+Jun!AX138)-Jun!DI138</f>
        <v>0</v>
      </c>
      <c r="AD138" s="162">
        <f>(Jun!AD138+Jun!AY138)-Jun!DJ138</f>
        <v>0</v>
      </c>
      <c r="AE138" s="162">
        <f>(Jun!AE138+Jun!AZ138)-Jun!DK138</f>
        <v>0</v>
      </c>
      <c r="AF138" s="162">
        <f>(Jun!AF138+Jun!BA138)-Jun!DL138</f>
        <v>0</v>
      </c>
      <c r="AG138" s="162">
        <f>(Jun!AG138+Jun!BB138)-Jun!DM138</f>
        <v>0</v>
      </c>
      <c r="AH138" s="162">
        <f>(Jun!AH138+Jun!BC138)-Jun!DN138</f>
        <v>0</v>
      </c>
      <c r="AI138" s="162">
        <f>(Jun!AI138+Jun!BD138)-Jun!DO138</f>
        <v>0</v>
      </c>
      <c r="AJ138" s="162">
        <f>(Jun!AJ138+Jun!BE138)-Jun!DP138</f>
        <v>0</v>
      </c>
      <c r="AK138" s="162">
        <f>(Jun!AK138+Jun!BF138)-Jun!DQ138</f>
        <v>0</v>
      </c>
      <c r="AL138" s="162">
        <f>(Jun!AL138+Jun!BG138)-Jun!DR138</f>
        <v>0</v>
      </c>
      <c r="AM138" s="162">
        <f>(Jun!AM138+Jun!BH138)-Jun!DS138</f>
        <v>0</v>
      </c>
      <c r="AN138" s="162">
        <f>(Jun!AN138+Jun!BI138)-Jun!DT138</f>
        <v>0</v>
      </c>
      <c r="AO138" s="162">
        <f>(Jun!AO138+Jun!BJ138)-Jun!DU138</f>
        <v>0</v>
      </c>
      <c r="AP138" s="162">
        <f>(Jun!AP138+Jun!BK138)-Jun!DV138</f>
        <v>0</v>
      </c>
      <c r="AQ138" s="162">
        <f>(Jun!AQ138+Jun!BL138)-Jun!DW138</f>
        <v>0</v>
      </c>
      <c r="AR138" s="162">
        <f>(Jun!AR138+Jun!BM138)-Jun!DX138</f>
        <v>0</v>
      </c>
      <c r="AS138" s="162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(Jun!Y140+Jun!AT140)-Jun!DE140</f>
        <v>0</v>
      </c>
      <c r="Z140" s="162">
        <f>(Jun!Z140+Jun!AU140)-Jun!DF140</f>
        <v>0</v>
      </c>
      <c r="AA140" s="162">
        <f>(Jun!AA140+Jun!AV140)-Jun!DG140</f>
        <v>0</v>
      </c>
      <c r="AB140" s="162">
        <f>(Jun!AB140+Jun!AW140)-Jun!DH140</f>
        <v>0</v>
      </c>
      <c r="AC140" s="162">
        <f>(Jun!AC140+Jun!AX140)-Jun!DI140</f>
        <v>0</v>
      </c>
      <c r="AD140" s="162">
        <f>(Jun!AD140+Jun!AY140)-Jun!DJ140</f>
        <v>0</v>
      </c>
      <c r="AE140" s="162">
        <f>(Jun!AE140+Jun!AZ140)-Jun!DK140</f>
        <v>0</v>
      </c>
      <c r="AF140" s="162">
        <f>(Jun!AF140+Jun!BA140)-Jun!DL140</f>
        <v>0</v>
      </c>
      <c r="AG140" s="162">
        <f>(Jun!AG140+Jun!BB140)-Jun!DM140</f>
        <v>0</v>
      </c>
      <c r="AH140" s="162">
        <f>(Jun!AH140+Jun!BC140)-Jun!DN140</f>
        <v>0</v>
      </c>
      <c r="AI140" s="162">
        <f>(Jun!AI140+Jun!BD140)-Jun!DO140</f>
        <v>0</v>
      </c>
      <c r="AJ140" s="162">
        <f>(Jun!AJ140+Jun!BE140)-Jun!DP140</f>
        <v>0</v>
      </c>
      <c r="AK140" s="162">
        <f>(Jun!AK140+Jun!BF140)-Jun!DQ140</f>
        <v>0</v>
      </c>
      <c r="AL140" s="162">
        <f>(Jun!AL140+Jun!BG140)-Jun!DR140</f>
        <v>0</v>
      </c>
      <c r="AM140" s="162">
        <f>(Jun!AM140+Jun!BH140)-Jun!DS140</f>
        <v>0</v>
      </c>
      <c r="AN140" s="162">
        <f>(Jun!AN140+Jun!BI140)-Jun!DT140</f>
        <v>0</v>
      </c>
      <c r="AO140" s="162">
        <f>(Jun!AO140+Jun!BJ140)-Jun!DU140</f>
        <v>0</v>
      </c>
      <c r="AP140" s="162">
        <f>(Jun!AP140+Jun!BK140)-Jun!DV140</f>
        <v>0</v>
      </c>
      <c r="AQ140" s="162">
        <f>(Jun!AQ140+Jun!BL140)-Jun!DW140</f>
        <v>0</v>
      </c>
      <c r="AR140" s="162">
        <f>(Jun!AR140+Jun!BM140)-Jun!DX140</f>
        <v>0</v>
      </c>
      <c r="AS140" s="162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(Jun!Y141+Jun!AT141)-Jun!DE141</f>
        <v>0</v>
      </c>
      <c r="Z141" s="162">
        <f>(Jun!Z141+Jun!AU141)-Jun!DF141</f>
        <v>0</v>
      </c>
      <c r="AA141" s="162">
        <f>(Jun!AA141+Jun!AV141)-Jun!DG141</f>
        <v>0</v>
      </c>
      <c r="AB141" s="162">
        <f>(Jun!AB141+Jun!AW141)-Jun!DH141</f>
        <v>0</v>
      </c>
      <c r="AC141" s="162">
        <f>(Jun!AC141+Jun!AX141)-Jun!DI141</f>
        <v>0</v>
      </c>
      <c r="AD141" s="162">
        <f>(Jun!AD141+Jun!AY141)-Jun!DJ141</f>
        <v>0</v>
      </c>
      <c r="AE141" s="162">
        <f>(Jun!AE141+Jun!AZ141)-Jun!DK141</f>
        <v>0</v>
      </c>
      <c r="AF141" s="162">
        <f>(Jun!AF141+Jun!BA141)-Jun!DL141</f>
        <v>0</v>
      </c>
      <c r="AG141" s="162">
        <f>(Jun!AG141+Jun!BB141)-Jun!DM141</f>
        <v>0</v>
      </c>
      <c r="AH141" s="162">
        <f>(Jun!AH141+Jun!BC141)-Jun!DN141</f>
        <v>0</v>
      </c>
      <c r="AI141" s="162">
        <f>(Jun!AI141+Jun!BD141)-Jun!DO141</f>
        <v>0</v>
      </c>
      <c r="AJ141" s="162">
        <f>(Jun!AJ141+Jun!BE141)-Jun!DP141</f>
        <v>0</v>
      </c>
      <c r="AK141" s="162">
        <f>(Jun!AK141+Jun!BF141)-Jun!DQ141</f>
        <v>0</v>
      </c>
      <c r="AL141" s="162">
        <f>(Jun!AL141+Jun!BG141)-Jun!DR141</f>
        <v>0</v>
      </c>
      <c r="AM141" s="162">
        <f>(Jun!AM141+Jun!BH141)-Jun!DS141</f>
        <v>0</v>
      </c>
      <c r="AN141" s="162">
        <f>(Jun!AN141+Jun!BI141)-Jun!DT141</f>
        <v>0</v>
      </c>
      <c r="AO141" s="162">
        <f>(Jun!AO141+Jun!BJ141)-Jun!DU141</f>
        <v>0</v>
      </c>
      <c r="AP141" s="162">
        <f>(Jun!AP141+Jun!BK141)-Jun!DV141</f>
        <v>0</v>
      </c>
      <c r="AQ141" s="162">
        <f>(Jun!AQ141+Jun!BL141)-Jun!DW141</f>
        <v>0</v>
      </c>
      <c r="AR141" s="162">
        <f>(Jun!AR141+Jun!BM141)-Jun!DX141</f>
        <v>0</v>
      </c>
      <c r="AS141" s="162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(Jun!Y142+Jun!AT142)-Jun!DE142</f>
        <v>0</v>
      </c>
      <c r="Z142" s="162">
        <f>(Jun!Z142+Jun!AU142)-Jun!DF142</f>
        <v>0</v>
      </c>
      <c r="AA142" s="162">
        <f>(Jun!AA142+Jun!AV142)-Jun!DG142</f>
        <v>0</v>
      </c>
      <c r="AB142" s="162">
        <f>(Jun!AB142+Jun!AW142)-Jun!DH142</f>
        <v>0</v>
      </c>
      <c r="AC142" s="162">
        <f>(Jun!AC142+Jun!AX142)-Jun!DI142</f>
        <v>0</v>
      </c>
      <c r="AD142" s="162">
        <f>(Jun!AD142+Jun!AY142)-Jun!DJ142</f>
        <v>0</v>
      </c>
      <c r="AE142" s="162">
        <f>(Jun!AE142+Jun!AZ142)-Jun!DK142</f>
        <v>0</v>
      </c>
      <c r="AF142" s="162">
        <f>(Jun!AF142+Jun!BA142)-Jun!DL142</f>
        <v>0</v>
      </c>
      <c r="AG142" s="162">
        <f>(Jun!AG142+Jun!BB142)-Jun!DM142</f>
        <v>0</v>
      </c>
      <c r="AH142" s="162">
        <f>(Jun!AH142+Jun!BC142)-Jun!DN142</f>
        <v>0</v>
      </c>
      <c r="AI142" s="162">
        <f>(Jun!AI142+Jun!BD142)-Jun!DO142</f>
        <v>0</v>
      </c>
      <c r="AJ142" s="162">
        <f>(Jun!AJ142+Jun!BE142)-Jun!DP142</f>
        <v>0</v>
      </c>
      <c r="AK142" s="162">
        <f>(Jun!AK142+Jun!BF142)-Jun!DQ142</f>
        <v>0</v>
      </c>
      <c r="AL142" s="162">
        <f>(Jun!AL142+Jun!BG142)-Jun!DR142</f>
        <v>0</v>
      </c>
      <c r="AM142" s="162">
        <f>(Jun!AM142+Jun!BH142)-Jun!DS142</f>
        <v>0</v>
      </c>
      <c r="AN142" s="162">
        <f>(Jun!AN142+Jun!BI142)-Jun!DT142</f>
        <v>0</v>
      </c>
      <c r="AO142" s="162">
        <f>(Jun!AO142+Jun!BJ142)-Jun!DU142</f>
        <v>0</v>
      </c>
      <c r="AP142" s="162">
        <f>(Jun!AP142+Jun!BK142)-Jun!DV142</f>
        <v>0</v>
      </c>
      <c r="AQ142" s="162">
        <f>(Jun!AQ142+Jun!BL142)-Jun!DW142</f>
        <v>0</v>
      </c>
      <c r="AR142" s="162">
        <f>(Jun!AR142+Jun!BM142)-Jun!DX142</f>
        <v>0</v>
      </c>
      <c r="AS142" s="162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(Jun!Y143+Jun!AT143)-Jun!DE143</f>
        <v>0</v>
      </c>
      <c r="Z143" s="162">
        <f>(Jun!Z143+Jun!AU143)-Jun!DF143</f>
        <v>0</v>
      </c>
      <c r="AA143" s="162">
        <f>(Jun!AA143+Jun!AV143)-Jun!DG143</f>
        <v>0</v>
      </c>
      <c r="AB143" s="162">
        <f>(Jun!AB143+Jun!AW143)-Jun!DH143</f>
        <v>0</v>
      </c>
      <c r="AC143" s="162">
        <f>(Jun!AC143+Jun!AX143)-Jun!DI143</f>
        <v>0</v>
      </c>
      <c r="AD143" s="162">
        <f>(Jun!AD143+Jun!AY143)-Jun!DJ143</f>
        <v>0</v>
      </c>
      <c r="AE143" s="162">
        <f>(Jun!AE143+Jun!AZ143)-Jun!DK143</f>
        <v>0</v>
      </c>
      <c r="AF143" s="162">
        <f>(Jun!AF143+Jun!BA143)-Jun!DL143</f>
        <v>0</v>
      </c>
      <c r="AG143" s="162">
        <f>(Jun!AG143+Jun!BB143)-Jun!DM143</f>
        <v>0</v>
      </c>
      <c r="AH143" s="162">
        <f>(Jun!AH143+Jun!BC143)-Jun!DN143</f>
        <v>0</v>
      </c>
      <c r="AI143" s="162">
        <f>(Jun!AI143+Jun!BD143)-Jun!DO143</f>
        <v>0</v>
      </c>
      <c r="AJ143" s="162">
        <f>(Jun!AJ143+Jun!BE143)-Jun!DP143</f>
        <v>0</v>
      </c>
      <c r="AK143" s="162">
        <f>(Jun!AK143+Jun!BF143)-Jun!DQ143</f>
        <v>0</v>
      </c>
      <c r="AL143" s="162">
        <f>(Jun!AL143+Jun!BG143)-Jun!DR143</f>
        <v>0</v>
      </c>
      <c r="AM143" s="162">
        <f>(Jun!AM143+Jun!BH143)-Jun!DS143</f>
        <v>0</v>
      </c>
      <c r="AN143" s="162">
        <f>(Jun!AN143+Jun!BI143)-Jun!DT143</f>
        <v>0</v>
      </c>
      <c r="AO143" s="162">
        <f>(Jun!AO143+Jun!BJ143)-Jun!DU143</f>
        <v>0</v>
      </c>
      <c r="AP143" s="162">
        <f>(Jun!AP143+Jun!BK143)-Jun!DV143</f>
        <v>0</v>
      </c>
      <c r="AQ143" s="162">
        <f>(Jun!AQ143+Jun!BL143)-Jun!DW143</f>
        <v>0</v>
      </c>
      <c r="AR143" s="162">
        <f>(Jun!AR143+Jun!BM143)-Jun!DX143</f>
        <v>0</v>
      </c>
      <c r="AS143" s="162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(Jun!Y144+Jun!AT144)-Jun!DE144</f>
        <v>0</v>
      </c>
      <c r="Z144" s="162">
        <f>(Jun!Z144+Jun!AU144)-Jun!DF144</f>
        <v>0</v>
      </c>
      <c r="AA144" s="162">
        <f>(Jun!AA144+Jun!AV144)-Jun!DG144</f>
        <v>0</v>
      </c>
      <c r="AB144" s="162">
        <f>(Jun!AB144+Jun!AW144)-Jun!DH144</f>
        <v>0</v>
      </c>
      <c r="AC144" s="162">
        <f>(Jun!AC144+Jun!AX144)-Jun!DI144</f>
        <v>0</v>
      </c>
      <c r="AD144" s="162">
        <f>(Jun!AD144+Jun!AY144)-Jun!DJ144</f>
        <v>0</v>
      </c>
      <c r="AE144" s="162">
        <f>(Jun!AE144+Jun!AZ144)-Jun!DK144</f>
        <v>0</v>
      </c>
      <c r="AF144" s="162">
        <f>(Jun!AF144+Jun!BA144)-Jun!DL144</f>
        <v>0</v>
      </c>
      <c r="AG144" s="162">
        <f>(Jun!AG144+Jun!BB144)-Jun!DM144</f>
        <v>0</v>
      </c>
      <c r="AH144" s="162">
        <f>(Jun!AH144+Jun!BC144)-Jun!DN144</f>
        <v>0</v>
      </c>
      <c r="AI144" s="162">
        <f>(Jun!AI144+Jun!BD144)-Jun!DO144</f>
        <v>0</v>
      </c>
      <c r="AJ144" s="162">
        <f>(Jun!AJ144+Jun!BE144)-Jun!DP144</f>
        <v>0</v>
      </c>
      <c r="AK144" s="162">
        <f>(Jun!AK144+Jun!BF144)-Jun!DQ144</f>
        <v>0</v>
      </c>
      <c r="AL144" s="162">
        <f>(Jun!AL144+Jun!BG144)-Jun!DR144</f>
        <v>0</v>
      </c>
      <c r="AM144" s="162">
        <f>(Jun!AM144+Jun!BH144)-Jun!DS144</f>
        <v>0</v>
      </c>
      <c r="AN144" s="162">
        <f>(Jun!AN144+Jun!BI144)-Jun!DT144</f>
        <v>0</v>
      </c>
      <c r="AO144" s="162">
        <f>(Jun!AO144+Jun!BJ144)-Jun!DU144</f>
        <v>0</v>
      </c>
      <c r="AP144" s="162">
        <f>(Jun!AP144+Jun!BK144)-Jun!DV144</f>
        <v>0</v>
      </c>
      <c r="AQ144" s="162">
        <f>(Jun!AQ144+Jun!BL144)-Jun!DW144</f>
        <v>0</v>
      </c>
      <c r="AR144" s="162">
        <f>(Jun!AR144+Jun!BM144)-Jun!DX144</f>
        <v>0</v>
      </c>
      <c r="AS144" s="162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(Jun!Y145+Jun!AT145)-Jun!DE145</f>
        <v>0</v>
      </c>
      <c r="Z145" s="162">
        <f>(Jun!Z145+Jun!AU145)-Jun!DF145</f>
        <v>0</v>
      </c>
      <c r="AA145" s="162">
        <f>(Jun!AA145+Jun!AV145)-Jun!DG145</f>
        <v>0</v>
      </c>
      <c r="AB145" s="162">
        <f>(Jun!AB145+Jun!AW145)-Jun!DH145</f>
        <v>0</v>
      </c>
      <c r="AC145" s="162">
        <f>(Jun!AC145+Jun!AX145)-Jun!DI145</f>
        <v>0</v>
      </c>
      <c r="AD145" s="162">
        <f>(Jun!AD145+Jun!AY145)-Jun!DJ145</f>
        <v>0</v>
      </c>
      <c r="AE145" s="162">
        <f>(Jun!AE145+Jun!AZ145)-Jun!DK145</f>
        <v>0</v>
      </c>
      <c r="AF145" s="162">
        <f>(Jun!AF145+Jun!BA145)-Jun!DL145</f>
        <v>0</v>
      </c>
      <c r="AG145" s="162">
        <f>(Jun!AG145+Jun!BB145)-Jun!DM145</f>
        <v>0</v>
      </c>
      <c r="AH145" s="162">
        <f>(Jun!AH145+Jun!BC145)-Jun!DN145</f>
        <v>0</v>
      </c>
      <c r="AI145" s="162">
        <f>(Jun!AI145+Jun!BD145)-Jun!DO145</f>
        <v>0</v>
      </c>
      <c r="AJ145" s="162">
        <f>(Jun!AJ145+Jun!BE145)-Jun!DP145</f>
        <v>0</v>
      </c>
      <c r="AK145" s="162">
        <f>(Jun!AK145+Jun!BF145)-Jun!DQ145</f>
        <v>0</v>
      </c>
      <c r="AL145" s="162">
        <f>(Jun!AL145+Jun!BG145)-Jun!DR145</f>
        <v>0</v>
      </c>
      <c r="AM145" s="162">
        <f>(Jun!AM145+Jun!BH145)-Jun!DS145</f>
        <v>0</v>
      </c>
      <c r="AN145" s="162">
        <f>(Jun!AN145+Jun!BI145)-Jun!DT145</f>
        <v>0</v>
      </c>
      <c r="AO145" s="162">
        <f>(Jun!AO145+Jun!BJ145)-Jun!DU145</f>
        <v>0</v>
      </c>
      <c r="AP145" s="162">
        <f>(Jun!AP145+Jun!BK145)-Jun!DV145</f>
        <v>0</v>
      </c>
      <c r="AQ145" s="162">
        <f>(Jun!AQ145+Jun!BL145)-Jun!DW145</f>
        <v>0</v>
      </c>
      <c r="AR145" s="162">
        <f>(Jun!AR145+Jun!BM145)-Jun!DX145</f>
        <v>0</v>
      </c>
      <c r="AS145" s="162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(Jun!Y146+Jun!AT146)-Jun!DE146</f>
        <v>0</v>
      </c>
      <c r="Z146" s="162">
        <f>(Jun!Z146+Jun!AU146)-Jun!DF146</f>
        <v>0</v>
      </c>
      <c r="AA146" s="162">
        <f>(Jun!AA146+Jun!AV146)-Jun!DG146</f>
        <v>0</v>
      </c>
      <c r="AB146" s="162">
        <f>(Jun!AB146+Jun!AW146)-Jun!DH146</f>
        <v>0</v>
      </c>
      <c r="AC146" s="162">
        <f>(Jun!AC146+Jun!AX146)-Jun!DI146</f>
        <v>0</v>
      </c>
      <c r="AD146" s="162">
        <f>(Jun!AD146+Jun!AY146)-Jun!DJ146</f>
        <v>0</v>
      </c>
      <c r="AE146" s="162">
        <f>(Jun!AE146+Jun!AZ146)-Jun!DK146</f>
        <v>0</v>
      </c>
      <c r="AF146" s="162">
        <f>(Jun!AF146+Jun!BA146)-Jun!DL146</f>
        <v>0</v>
      </c>
      <c r="AG146" s="162">
        <f>(Jun!AG146+Jun!BB146)-Jun!DM146</f>
        <v>0</v>
      </c>
      <c r="AH146" s="162">
        <f>(Jun!AH146+Jun!BC146)-Jun!DN146</f>
        <v>0</v>
      </c>
      <c r="AI146" s="162">
        <f>(Jun!AI146+Jun!BD146)-Jun!DO146</f>
        <v>0</v>
      </c>
      <c r="AJ146" s="162">
        <f>(Jun!AJ146+Jun!BE146)-Jun!DP146</f>
        <v>0</v>
      </c>
      <c r="AK146" s="162">
        <f>(Jun!AK146+Jun!BF146)-Jun!DQ146</f>
        <v>0</v>
      </c>
      <c r="AL146" s="162">
        <f>(Jun!AL146+Jun!BG146)-Jun!DR146</f>
        <v>0</v>
      </c>
      <c r="AM146" s="162">
        <f>(Jun!AM146+Jun!BH146)-Jun!DS146</f>
        <v>0</v>
      </c>
      <c r="AN146" s="162">
        <f>(Jun!AN146+Jun!BI146)-Jun!DT146</f>
        <v>0</v>
      </c>
      <c r="AO146" s="162">
        <f>(Jun!AO146+Jun!BJ146)-Jun!DU146</f>
        <v>0</v>
      </c>
      <c r="AP146" s="162">
        <f>(Jun!AP146+Jun!BK146)-Jun!DV146</f>
        <v>0</v>
      </c>
      <c r="AQ146" s="162">
        <f>(Jun!AQ146+Jun!BL146)-Jun!DW146</f>
        <v>0</v>
      </c>
      <c r="AR146" s="162">
        <f>(Jun!AR146+Jun!BM146)-Jun!DX146</f>
        <v>0</v>
      </c>
      <c r="AS146" s="162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(Jun!Y147+Jun!AT147)-Jun!DE147</f>
        <v>0</v>
      </c>
      <c r="Z147" s="162">
        <f>(Jun!Z147+Jun!AU147)-Jun!DF147</f>
        <v>0</v>
      </c>
      <c r="AA147" s="162">
        <f>(Jun!AA147+Jun!AV147)-Jun!DG147</f>
        <v>0</v>
      </c>
      <c r="AB147" s="162">
        <f>(Jun!AB147+Jun!AW147)-Jun!DH147</f>
        <v>0</v>
      </c>
      <c r="AC147" s="162">
        <f>(Jun!AC147+Jun!AX147)-Jun!DI147</f>
        <v>0</v>
      </c>
      <c r="AD147" s="162">
        <f>(Jun!AD147+Jun!AY147)-Jun!DJ147</f>
        <v>0</v>
      </c>
      <c r="AE147" s="162">
        <f>(Jun!AE147+Jun!AZ147)-Jun!DK147</f>
        <v>0</v>
      </c>
      <c r="AF147" s="162">
        <f>(Jun!AF147+Jun!BA147)-Jun!DL147</f>
        <v>0</v>
      </c>
      <c r="AG147" s="162">
        <f>(Jun!AG147+Jun!BB147)-Jun!DM147</f>
        <v>0</v>
      </c>
      <c r="AH147" s="162">
        <f>(Jun!AH147+Jun!BC147)-Jun!DN147</f>
        <v>0</v>
      </c>
      <c r="AI147" s="162">
        <f>(Jun!AI147+Jun!BD147)-Jun!DO147</f>
        <v>0</v>
      </c>
      <c r="AJ147" s="162">
        <f>(Jun!AJ147+Jun!BE147)-Jun!DP147</f>
        <v>0</v>
      </c>
      <c r="AK147" s="162">
        <f>(Jun!AK147+Jun!BF147)-Jun!DQ147</f>
        <v>0</v>
      </c>
      <c r="AL147" s="162">
        <f>(Jun!AL147+Jun!BG147)-Jun!DR147</f>
        <v>0</v>
      </c>
      <c r="AM147" s="162">
        <f>(Jun!AM147+Jun!BH147)-Jun!DS147</f>
        <v>0</v>
      </c>
      <c r="AN147" s="162">
        <f>(Jun!AN147+Jun!BI147)-Jun!DT147</f>
        <v>0</v>
      </c>
      <c r="AO147" s="162">
        <f>(Jun!AO147+Jun!BJ147)-Jun!DU147</f>
        <v>0</v>
      </c>
      <c r="AP147" s="162">
        <f>(Jun!AP147+Jun!BK147)-Jun!DV147</f>
        <v>0</v>
      </c>
      <c r="AQ147" s="162">
        <f>(Jun!AQ147+Jun!BL147)-Jun!DW147</f>
        <v>0</v>
      </c>
      <c r="AR147" s="162">
        <f>(Jun!AR147+Jun!BM147)-Jun!DX147</f>
        <v>0</v>
      </c>
      <c r="AS147" s="162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(Jun!Y148+Jun!AT148)-Jun!DE148</f>
        <v>0</v>
      </c>
      <c r="Z148" s="162">
        <f>(Jun!Z148+Jun!AU148)-Jun!DF148</f>
        <v>0</v>
      </c>
      <c r="AA148" s="162">
        <f>(Jun!AA148+Jun!AV148)-Jun!DG148</f>
        <v>0</v>
      </c>
      <c r="AB148" s="162">
        <f>(Jun!AB148+Jun!AW148)-Jun!DH148</f>
        <v>0</v>
      </c>
      <c r="AC148" s="162">
        <f>(Jun!AC148+Jun!AX148)-Jun!DI148</f>
        <v>0</v>
      </c>
      <c r="AD148" s="162">
        <f>(Jun!AD148+Jun!AY148)-Jun!DJ148</f>
        <v>0</v>
      </c>
      <c r="AE148" s="162">
        <f>(Jun!AE148+Jun!AZ148)-Jun!DK148</f>
        <v>0</v>
      </c>
      <c r="AF148" s="162">
        <f>(Jun!AF148+Jun!BA148)-Jun!DL148</f>
        <v>0</v>
      </c>
      <c r="AG148" s="162">
        <f>(Jun!AG148+Jun!BB148)-Jun!DM148</f>
        <v>0</v>
      </c>
      <c r="AH148" s="162">
        <f>(Jun!AH148+Jun!BC148)-Jun!DN148</f>
        <v>0</v>
      </c>
      <c r="AI148" s="162">
        <f>(Jun!AI148+Jun!BD148)-Jun!DO148</f>
        <v>0</v>
      </c>
      <c r="AJ148" s="162">
        <f>(Jun!AJ148+Jun!BE148)-Jun!DP148</f>
        <v>0</v>
      </c>
      <c r="AK148" s="162">
        <f>(Jun!AK148+Jun!BF148)-Jun!DQ148</f>
        <v>0</v>
      </c>
      <c r="AL148" s="162">
        <f>(Jun!AL148+Jun!BG148)-Jun!DR148</f>
        <v>0</v>
      </c>
      <c r="AM148" s="162">
        <f>(Jun!AM148+Jun!BH148)-Jun!DS148</f>
        <v>0</v>
      </c>
      <c r="AN148" s="162">
        <f>(Jun!AN148+Jun!BI148)-Jun!DT148</f>
        <v>0</v>
      </c>
      <c r="AO148" s="162">
        <f>(Jun!AO148+Jun!BJ148)-Jun!DU148</f>
        <v>0</v>
      </c>
      <c r="AP148" s="162">
        <f>(Jun!AP148+Jun!BK148)-Jun!DV148</f>
        <v>0</v>
      </c>
      <c r="AQ148" s="162">
        <f>(Jun!AQ148+Jun!BL148)-Jun!DW148</f>
        <v>0</v>
      </c>
      <c r="AR148" s="162">
        <f>(Jun!AR148+Jun!BM148)-Jun!DX148</f>
        <v>0</v>
      </c>
      <c r="AS148" s="162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(Jun!Y149+Jun!AT149)-Jun!DE149</f>
        <v>0</v>
      </c>
      <c r="Z149" s="162">
        <f>(Jun!Z149+Jun!AU149)-Jun!DF149</f>
        <v>0</v>
      </c>
      <c r="AA149" s="162">
        <f>(Jun!AA149+Jun!AV149)-Jun!DG149</f>
        <v>0</v>
      </c>
      <c r="AB149" s="162">
        <f>(Jun!AB149+Jun!AW149)-Jun!DH149</f>
        <v>0</v>
      </c>
      <c r="AC149" s="162">
        <f>(Jun!AC149+Jun!AX149)-Jun!DI149</f>
        <v>0</v>
      </c>
      <c r="AD149" s="162">
        <f>(Jun!AD149+Jun!AY149)-Jun!DJ149</f>
        <v>0</v>
      </c>
      <c r="AE149" s="162">
        <f>(Jun!AE149+Jun!AZ149)-Jun!DK149</f>
        <v>0</v>
      </c>
      <c r="AF149" s="162">
        <f>(Jun!AF149+Jun!BA149)-Jun!DL149</f>
        <v>0</v>
      </c>
      <c r="AG149" s="162">
        <f>(Jun!AG149+Jun!BB149)-Jun!DM149</f>
        <v>0</v>
      </c>
      <c r="AH149" s="162">
        <f>(Jun!AH149+Jun!BC149)-Jun!DN149</f>
        <v>0</v>
      </c>
      <c r="AI149" s="162">
        <f>(Jun!AI149+Jun!BD149)-Jun!DO149</f>
        <v>0</v>
      </c>
      <c r="AJ149" s="162">
        <f>(Jun!AJ149+Jun!BE149)-Jun!DP149</f>
        <v>0</v>
      </c>
      <c r="AK149" s="162">
        <f>(Jun!AK149+Jun!BF149)-Jun!DQ149</f>
        <v>0</v>
      </c>
      <c r="AL149" s="162">
        <f>(Jun!AL149+Jun!BG149)-Jun!DR149</f>
        <v>0</v>
      </c>
      <c r="AM149" s="162">
        <f>(Jun!AM149+Jun!BH149)-Jun!DS149</f>
        <v>0</v>
      </c>
      <c r="AN149" s="162">
        <f>(Jun!AN149+Jun!BI149)-Jun!DT149</f>
        <v>0</v>
      </c>
      <c r="AO149" s="162">
        <f>(Jun!AO149+Jun!BJ149)-Jun!DU149</f>
        <v>0</v>
      </c>
      <c r="AP149" s="162">
        <f>(Jun!AP149+Jun!BK149)-Jun!DV149</f>
        <v>0</v>
      </c>
      <c r="AQ149" s="162">
        <f>(Jun!AQ149+Jun!BL149)-Jun!DW149</f>
        <v>0</v>
      </c>
      <c r="AR149" s="162">
        <f>(Jun!AR149+Jun!BM149)-Jun!DX149</f>
        <v>0</v>
      </c>
      <c r="AS149" s="162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(Jun!Y150+Jun!AT150)-Jun!DE150</f>
        <v>0</v>
      </c>
      <c r="Z150" s="162">
        <f>(Jun!Z150+Jun!AU150)-Jun!DF150</f>
        <v>0</v>
      </c>
      <c r="AA150" s="162">
        <f>(Jun!AA150+Jun!AV150)-Jun!DG150</f>
        <v>0</v>
      </c>
      <c r="AB150" s="162">
        <f>(Jun!AB150+Jun!AW150)-Jun!DH150</f>
        <v>0</v>
      </c>
      <c r="AC150" s="162">
        <f>(Jun!AC150+Jun!AX150)-Jun!DI150</f>
        <v>0</v>
      </c>
      <c r="AD150" s="162">
        <f>(Jun!AD150+Jun!AY150)-Jun!DJ150</f>
        <v>0</v>
      </c>
      <c r="AE150" s="162">
        <f>(Jun!AE150+Jun!AZ150)-Jun!DK150</f>
        <v>0</v>
      </c>
      <c r="AF150" s="162">
        <f>(Jun!AF150+Jun!BA150)-Jun!DL150</f>
        <v>0</v>
      </c>
      <c r="AG150" s="162">
        <f>(Jun!AG150+Jun!BB150)-Jun!DM150</f>
        <v>0</v>
      </c>
      <c r="AH150" s="162">
        <f>(Jun!AH150+Jun!BC150)-Jun!DN150</f>
        <v>0</v>
      </c>
      <c r="AI150" s="162">
        <f>(Jun!AI150+Jun!BD150)-Jun!DO150</f>
        <v>0</v>
      </c>
      <c r="AJ150" s="162">
        <f>(Jun!AJ150+Jun!BE150)-Jun!DP150</f>
        <v>0</v>
      </c>
      <c r="AK150" s="162">
        <f>(Jun!AK150+Jun!BF150)-Jun!DQ150</f>
        <v>0</v>
      </c>
      <c r="AL150" s="162">
        <f>(Jun!AL150+Jun!BG150)-Jun!DR150</f>
        <v>0</v>
      </c>
      <c r="AM150" s="162">
        <f>(Jun!AM150+Jun!BH150)-Jun!DS150</f>
        <v>0</v>
      </c>
      <c r="AN150" s="162">
        <f>(Jun!AN150+Jun!BI150)-Jun!DT150</f>
        <v>0</v>
      </c>
      <c r="AO150" s="162">
        <f>(Jun!AO150+Jun!BJ150)-Jun!DU150</f>
        <v>0</v>
      </c>
      <c r="AP150" s="162">
        <f>(Jun!AP150+Jun!BK150)-Jun!DV150</f>
        <v>0</v>
      </c>
      <c r="AQ150" s="162">
        <f>(Jun!AQ150+Jun!BL150)-Jun!DW150</f>
        <v>0</v>
      </c>
      <c r="AR150" s="162">
        <f>(Jun!AR150+Jun!BM150)-Jun!DX150</f>
        <v>0</v>
      </c>
      <c r="AS150" s="162">
        <f>(Jun!AS150+Jun!BN150)-Jun!DY150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3"/>
  <sheetViews>
    <sheetView topLeftCell="A100"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313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0">
        <f>+H11+H21+H29+H32+H35</f>
        <v>0</v>
      </c>
      <c r="I10" s="117">
        <f t="shared" si="0"/>
        <v>81</v>
      </c>
      <c r="J10" s="122">
        <f t="shared" si="0"/>
        <v>0</v>
      </c>
      <c r="K10" s="117">
        <f t="shared" si="0"/>
        <v>4712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20">
        <f>SUM(H12:H20)</f>
        <v>0</v>
      </c>
      <c r="I11" s="117">
        <f t="shared" si="4"/>
        <v>26</v>
      </c>
      <c r="J11" s="117">
        <f t="shared" si="4"/>
        <v>0</v>
      </c>
      <c r="K11" s="117">
        <f t="shared" si="4"/>
        <v>1488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6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1054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6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6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6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6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6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6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6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26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20">
        <f>SUM(H22:H28)</f>
        <v>0</v>
      </c>
      <c r="I21" s="117">
        <f t="shared" si="7"/>
        <v>21</v>
      </c>
      <c r="J21" s="117">
        <f t="shared" si="7"/>
        <v>0</v>
      </c>
      <c r="K21" s="117">
        <f t="shared" si="7"/>
        <v>930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6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465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6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248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6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31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6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6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6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26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20">
        <f>SUM(H30:H31)</f>
        <v>0</v>
      </c>
      <c r="I29" s="117">
        <f t="shared" si="9"/>
        <v>9</v>
      </c>
      <c r="J29" s="117">
        <f t="shared" si="9"/>
        <v>0</v>
      </c>
      <c r="K29" s="117">
        <f t="shared" si="9"/>
        <v>837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6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310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3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20">
        <f>SUM(H33:H34)</f>
        <v>0</v>
      </c>
      <c r="I32" s="117">
        <f t="shared" si="10"/>
        <v>25</v>
      </c>
      <c r="J32" s="117">
        <f t="shared" si="10"/>
        <v>0</v>
      </c>
      <c r="K32" s="117">
        <f t="shared" si="10"/>
        <v>1395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6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1085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3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20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20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>SUM(DE101:DE110)</f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>SUM(DY101:DY110)</f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>SUM(DW147:DW150)</f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(Julio!Y109+Julio!AT109)-Julio!DE109</f>
        <v>15</v>
      </c>
      <c r="Z109" s="162">
        <f>(Julio!Z109+Julio!AU109)-Julio!DF109</f>
        <v>0</v>
      </c>
      <c r="AA109" s="162">
        <f>(Julio!AA109+Julio!AV109)-Julio!DG109</f>
        <v>0</v>
      </c>
      <c r="AB109" s="162">
        <f>(Julio!AB109+Julio!AW109)-Julio!DH109</f>
        <v>0</v>
      </c>
      <c r="AC109" s="162">
        <f>(Julio!AC109+Julio!AX109)-Julio!DI109</f>
        <v>0</v>
      </c>
      <c r="AD109" s="162">
        <f>(Julio!AD109+Julio!AY109)-Julio!DJ109</f>
        <v>0</v>
      </c>
      <c r="AE109" s="162">
        <f>(Julio!AE109+Julio!AZ109)-Julio!DK109</f>
        <v>0</v>
      </c>
      <c r="AF109" s="162">
        <f>(Julio!AF109+Julio!BA109)-Julio!DL109</f>
        <v>2</v>
      </c>
      <c r="AG109" s="162">
        <f>(Julio!AG109+Julio!BB109)-Julio!DM109</f>
        <v>9</v>
      </c>
      <c r="AH109" s="162">
        <f>(Julio!AH109+Julio!BC109)-Julio!DN109</f>
        <v>11</v>
      </c>
      <c r="AI109" s="162">
        <f>(Julio!AI109+Julio!BD109)-Julio!DO109</f>
        <v>4</v>
      </c>
      <c r="AJ109" s="162">
        <f>(Julio!AJ109+Julio!BE109)-Julio!DP109</f>
        <v>4</v>
      </c>
      <c r="AK109" s="162">
        <f>(Julio!AK109+Julio!BF109)-Julio!DQ109</f>
        <v>0</v>
      </c>
      <c r="AL109" s="162">
        <f>(Julio!AL109+Julio!BG109)-Julio!DR109</f>
        <v>0</v>
      </c>
      <c r="AM109" s="162">
        <f>(Julio!AM109+Julio!BH109)-Julio!DS109</f>
        <v>1</v>
      </c>
      <c r="AN109" s="162">
        <f>(Julio!AN109+Julio!BI109)-Julio!DT109</f>
        <v>1</v>
      </c>
      <c r="AO109" s="162">
        <f>(Julio!AO109+Julio!BJ109)-Julio!DU109</f>
        <v>0</v>
      </c>
      <c r="AP109" s="162">
        <f>(Julio!AP109+Julio!BK109)-Julio!DV109</f>
        <v>9</v>
      </c>
      <c r="AQ109" s="162">
        <f>(Julio!AQ109+Julio!BL109)-Julio!DW109</f>
        <v>15</v>
      </c>
      <c r="AR109" s="162">
        <f>(Julio!AR109+Julio!BM109)-Julio!DX109</f>
        <v>7</v>
      </c>
      <c r="AS109" s="162">
        <f>(Julio!AS109+Julio!BN109)-Julio!DY109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9"/>
      <c r="LR109" s="159"/>
      <c r="LS109" s="159"/>
      <c r="LT109" s="159"/>
      <c r="LU109" s="159"/>
      <c r="LV109" s="159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(Julio!Y110+Julio!AT110)-Julio!DE110</f>
        <v>0</v>
      </c>
      <c r="Z110" s="162">
        <f>(Julio!Z110+Julio!AU110)-Julio!DF110</f>
        <v>0</v>
      </c>
      <c r="AA110" s="162">
        <f>(Julio!AA110+Julio!AV110)-Julio!DG110</f>
        <v>0</v>
      </c>
      <c r="AB110" s="162">
        <f>(Julio!AB110+Julio!AW110)-Julio!DH110</f>
        <v>0</v>
      </c>
      <c r="AC110" s="162">
        <f>(Julio!AC110+Julio!AX110)-Julio!DI110</f>
        <v>0</v>
      </c>
      <c r="AD110" s="162">
        <f>(Julio!AD110+Julio!AY110)-Julio!DJ110</f>
        <v>0</v>
      </c>
      <c r="AE110" s="162">
        <f>(Julio!AE110+Julio!AZ110)-Julio!DK110</f>
        <v>0</v>
      </c>
      <c r="AF110" s="162">
        <f>(Julio!AF110+Julio!BA110)-Julio!DL110</f>
        <v>0</v>
      </c>
      <c r="AG110" s="162">
        <f>(Julio!AG110+Julio!BB110)-Julio!DM110</f>
        <v>0</v>
      </c>
      <c r="AH110" s="162">
        <f>(Julio!AH110+Julio!BC110)-Julio!DN110</f>
        <v>0</v>
      </c>
      <c r="AI110" s="162">
        <f>(Julio!AI110+Julio!BD110)-Julio!DO110</f>
        <v>0</v>
      </c>
      <c r="AJ110" s="162">
        <f>(Julio!AJ110+Julio!BE110)-Julio!DP110</f>
        <v>0</v>
      </c>
      <c r="AK110" s="162">
        <f>(Julio!AK110+Julio!BF110)-Julio!DQ110</f>
        <v>0</v>
      </c>
      <c r="AL110" s="162">
        <f>(Julio!AL110+Julio!BG110)-Julio!DR110</f>
        <v>0</v>
      </c>
      <c r="AM110" s="162">
        <f>(Julio!AM110+Julio!BH110)-Julio!DS110</f>
        <v>0</v>
      </c>
      <c r="AN110" s="162">
        <f>(Julio!AN110+Julio!BI110)-Julio!DT110</f>
        <v>0</v>
      </c>
      <c r="AO110" s="162">
        <f>(Julio!AO110+Julio!BJ110)-Julio!DU110</f>
        <v>0</v>
      </c>
      <c r="AP110" s="162">
        <f>(Julio!AP110+Julio!BK110)-Julio!DV110</f>
        <v>0</v>
      </c>
      <c r="AQ110" s="162">
        <f>(Julio!AQ110+Julio!BL110)-Julio!DW110</f>
        <v>0</v>
      </c>
      <c r="AR110" s="162">
        <f>(Julio!AR110+Julio!BM110)-Julio!DX110</f>
        <v>0</v>
      </c>
      <c r="AS110" s="162">
        <f>(Julio!AS110+Julio!BN110)-Julio!DY110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440"/>
      <c r="LO110" s="162"/>
      <c r="LP110" s="162"/>
      <c r="LQ110" s="159"/>
      <c r="LR110" s="159"/>
      <c r="LS110" s="159"/>
      <c r="LT110" s="159"/>
      <c r="LU110" s="159"/>
      <c r="LV110" s="159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(Julio!Y111+Julio!AT111)-Julio!DE111</f>
        <v>0</v>
      </c>
      <c r="Z111" s="162">
        <f>(Julio!Z111+Julio!AU111)-Julio!DF111</f>
        <v>0</v>
      </c>
      <c r="AA111" s="162">
        <f>(Julio!AA111+Julio!AV111)-Julio!DG111</f>
        <v>0</v>
      </c>
      <c r="AB111" s="162">
        <f>(Julio!AB111+Julio!AW111)-Julio!DH111</f>
        <v>0</v>
      </c>
      <c r="AC111" s="162">
        <f>(Julio!AC111+Julio!AX111)-Julio!DI111</f>
        <v>0</v>
      </c>
      <c r="AD111" s="162">
        <f>(Julio!AD111+Julio!AY111)-Julio!DJ111</f>
        <v>0</v>
      </c>
      <c r="AE111" s="162">
        <f>(Julio!AE111+Julio!AZ111)-Julio!DK111</f>
        <v>0</v>
      </c>
      <c r="AF111" s="162">
        <f>(Julio!AF111+Julio!BA111)-Julio!DL111</f>
        <v>0</v>
      </c>
      <c r="AG111" s="162">
        <f>(Julio!AG111+Julio!BB111)-Julio!DM111</f>
        <v>0</v>
      </c>
      <c r="AH111" s="162">
        <f>(Julio!AH111+Julio!BC111)-Julio!DN111</f>
        <v>0</v>
      </c>
      <c r="AI111" s="162">
        <f>(Julio!AI111+Julio!BD111)-Julio!DO111</f>
        <v>0</v>
      </c>
      <c r="AJ111" s="162">
        <f>(Julio!AJ111+Julio!BE111)-Julio!DP111</f>
        <v>0</v>
      </c>
      <c r="AK111" s="162">
        <f>(Julio!AK111+Julio!BF111)-Julio!DQ111</f>
        <v>0</v>
      </c>
      <c r="AL111" s="162">
        <f>(Julio!AL111+Julio!BG111)-Julio!DR111</f>
        <v>0</v>
      </c>
      <c r="AM111" s="162">
        <f>(Julio!AM111+Julio!BH111)-Julio!DS111</f>
        <v>0</v>
      </c>
      <c r="AN111" s="162">
        <f>(Julio!AN111+Julio!BI111)-Julio!DT111</f>
        <v>0</v>
      </c>
      <c r="AO111" s="162">
        <f>(Julio!AO111+Julio!BJ111)-Julio!DU111</f>
        <v>0</v>
      </c>
      <c r="AP111" s="162">
        <f>(Julio!AP111+Julio!BK111)-Julio!DV111</f>
        <v>0</v>
      </c>
      <c r="AQ111" s="162">
        <f>(Julio!AQ111+Julio!BL111)-Julio!DW111</f>
        <v>0</v>
      </c>
      <c r="AR111" s="162">
        <f>(Julio!AR111+Julio!BM111)-Julio!DX111</f>
        <v>0</v>
      </c>
      <c r="AS111" s="162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(Julio!Y112+Julio!AT112)-Julio!DE112</f>
        <v>0</v>
      </c>
      <c r="Z112" s="162">
        <f>(Julio!Z112+Julio!AU112)-Julio!DF112</f>
        <v>0</v>
      </c>
      <c r="AA112" s="162">
        <f>(Julio!AA112+Julio!AV112)-Julio!DG112</f>
        <v>0</v>
      </c>
      <c r="AB112" s="162">
        <f>(Julio!AB112+Julio!AW112)-Julio!DH112</f>
        <v>0</v>
      </c>
      <c r="AC112" s="162">
        <f>(Julio!AC112+Julio!AX112)-Julio!DI112</f>
        <v>0</v>
      </c>
      <c r="AD112" s="162">
        <f>(Julio!AD112+Julio!AY112)-Julio!DJ112</f>
        <v>0</v>
      </c>
      <c r="AE112" s="162">
        <f>(Julio!AE112+Julio!AZ112)-Julio!DK112</f>
        <v>0</v>
      </c>
      <c r="AF112" s="162">
        <f>(Julio!AF112+Julio!BA112)-Julio!DL112</f>
        <v>0</v>
      </c>
      <c r="AG112" s="162">
        <f>(Julio!AG112+Julio!BB112)-Julio!DM112</f>
        <v>0</v>
      </c>
      <c r="AH112" s="162">
        <f>(Julio!AH112+Julio!BC112)-Julio!DN112</f>
        <v>0</v>
      </c>
      <c r="AI112" s="162">
        <f>(Julio!AI112+Julio!BD112)-Julio!DO112</f>
        <v>0</v>
      </c>
      <c r="AJ112" s="162">
        <f>(Julio!AJ112+Julio!BE112)-Julio!DP112</f>
        <v>0</v>
      </c>
      <c r="AK112" s="162">
        <f>(Julio!AK112+Julio!BF112)-Julio!DQ112</f>
        <v>0</v>
      </c>
      <c r="AL112" s="162">
        <f>(Julio!AL112+Julio!BG112)-Julio!DR112</f>
        <v>0</v>
      </c>
      <c r="AM112" s="162">
        <f>(Julio!AM112+Julio!BH112)-Julio!DS112</f>
        <v>0</v>
      </c>
      <c r="AN112" s="162">
        <f>(Julio!AN112+Julio!BI112)-Julio!DT112</f>
        <v>0</v>
      </c>
      <c r="AO112" s="162">
        <f>(Julio!AO112+Julio!BJ112)-Julio!DU112</f>
        <v>0</v>
      </c>
      <c r="AP112" s="162">
        <f>(Julio!AP112+Julio!BK112)-Julio!DV112</f>
        <v>0</v>
      </c>
      <c r="AQ112" s="162">
        <f>(Julio!AQ112+Julio!BL112)-Julio!DW112</f>
        <v>0</v>
      </c>
      <c r="AR112" s="162">
        <f>(Julio!AR112+Julio!BM112)-Julio!DX112</f>
        <v>0</v>
      </c>
      <c r="AS112" s="162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(Julio!Y113+Julio!AT113)-Julio!DE113</f>
        <v>0</v>
      </c>
      <c r="Z113" s="162">
        <f>(Julio!Z113+Julio!AU113)-Julio!DF113</f>
        <v>0</v>
      </c>
      <c r="AA113" s="162">
        <f>(Julio!AA113+Julio!AV113)-Julio!DG113</f>
        <v>0</v>
      </c>
      <c r="AB113" s="162">
        <f>(Julio!AB113+Julio!AW113)-Julio!DH113</f>
        <v>0</v>
      </c>
      <c r="AC113" s="162">
        <f>(Julio!AC113+Julio!AX113)-Julio!DI113</f>
        <v>0</v>
      </c>
      <c r="AD113" s="162">
        <f>(Julio!AD113+Julio!AY113)-Julio!DJ113</f>
        <v>0</v>
      </c>
      <c r="AE113" s="162">
        <f>(Julio!AE113+Julio!AZ113)-Julio!DK113</f>
        <v>0</v>
      </c>
      <c r="AF113" s="162">
        <f>(Julio!AF113+Julio!BA113)-Julio!DL113</f>
        <v>0</v>
      </c>
      <c r="AG113" s="162">
        <f>(Julio!AG113+Julio!BB113)-Julio!DM113</f>
        <v>0</v>
      </c>
      <c r="AH113" s="162">
        <f>(Julio!AH113+Julio!BC113)-Julio!DN113</f>
        <v>0</v>
      </c>
      <c r="AI113" s="162">
        <f>(Julio!AI113+Julio!BD113)-Julio!DO113</f>
        <v>0</v>
      </c>
      <c r="AJ113" s="162">
        <f>(Julio!AJ113+Julio!BE113)-Julio!DP113</f>
        <v>0</v>
      </c>
      <c r="AK113" s="162">
        <f>(Julio!AK113+Julio!BF113)-Julio!DQ113</f>
        <v>0</v>
      </c>
      <c r="AL113" s="162">
        <f>(Julio!AL113+Julio!BG113)-Julio!DR113</f>
        <v>0</v>
      </c>
      <c r="AM113" s="162">
        <f>(Julio!AM113+Julio!BH113)-Julio!DS113</f>
        <v>0</v>
      </c>
      <c r="AN113" s="162">
        <f>(Julio!AN113+Julio!BI113)-Julio!DT113</f>
        <v>0</v>
      </c>
      <c r="AO113" s="162">
        <f>(Julio!AO113+Julio!BJ113)-Julio!DU113</f>
        <v>0</v>
      </c>
      <c r="AP113" s="162">
        <f>(Julio!AP113+Julio!BK113)-Julio!DV113</f>
        <v>0</v>
      </c>
      <c r="AQ113" s="162">
        <f>(Julio!AQ113+Julio!BL113)-Julio!DW113</f>
        <v>0</v>
      </c>
      <c r="AR113" s="162">
        <f>(Julio!AR113+Julio!BM113)-Julio!DX113</f>
        <v>0</v>
      </c>
      <c r="AS113" s="162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(Julio!Y114+Julio!AT114)-Julio!DE114</f>
        <v>0</v>
      </c>
      <c r="Z114" s="162">
        <f>(Julio!Z114+Julio!AU114)-Julio!DF114</f>
        <v>0</v>
      </c>
      <c r="AA114" s="162">
        <f>(Julio!AA114+Julio!AV114)-Julio!DG114</f>
        <v>0</v>
      </c>
      <c r="AB114" s="162">
        <f>(Julio!AB114+Julio!AW114)-Julio!DH114</f>
        <v>0</v>
      </c>
      <c r="AC114" s="162">
        <f>(Julio!AC114+Julio!AX114)-Julio!DI114</f>
        <v>0</v>
      </c>
      <c r="AD114" s="162">
        <f>(Julio!AD114+Julio!AY114)-Julio!DJ114</f>
        <v>0</v>
      </c>
      <c r="AE114" s="162">
        <f>(Julio!AE114+Julio!AZ114)-Julio!DK114</f>
        <v>0</v>
      </c>
      <c r="AF114" s="162">
        <f>(Julio!AF114+Julio!BA114)-Julio!DL114</f>
        <v>0</v>
      </c>
      <c r="AG114" s="162">
        <f>(Julio!AG114+Julio!BB114)-Julio!DM114</f>
        <v>0</v>
      </c>
      <c r="AH114" s="162">
        <f>(Julio!AH114+Julio!BC114)-Julio!DN114</f>
        <v>0</v>
      </c>
      <c r="AI114" s="162">
        <f>(Julio!AI114+Julio!BD114)-Julio!DO114</f>
        <v>0</v>
      </c>
      <c r="AJ114" s="162">
        <f>(Julio!AJ114+Julio!BE114)-Julio!DP114</f>
        <v>0</v>
      </c>
      <c r="AK114" s="162">
        <f>(Julio!AK114+Julio!BF114)-Julio!DQ114</f>
        <v>0</v>
      </c>
      <c r="AL114" s="162">
        <f>(Julio!AL114+Julio!BG114)-Julio!DR114</f>
        <v>0</v>
      </c>
      <c r="AM114" s="162">
        <f>(Julio!AM114+Julio!BH114)-Julio!DS114</f>
        <v>0</v>
      </c>
      <c r="AN114" s="162">
        <f>(Julio!AN114+Julio!BI114)-Julio!DT114</f>
        <v>0</v>
      </c>
      <c r="AO114" s="162">
        <f>(Julio!AO114+Julio!BJ114)-Julio!DU114</f>
        <v>0</v>
      </c>
      <c r="AP114" s="162">
        <f>(Julio!AP114+Julio!BK114)-Julio!DV114</f>
        <v>0</v>
      </c>
      <c r="AQ114" s="162">
        <f>(Julio!AQ114+Julio!BL114)-Julio!DW114</f>
        <v>0</v>
      </c>
      <c r="AR114" s="162">
        <f>(Julio!AR114+Julio!BM114)-Julio!DX114</f>
        <v>0</v>
      </c>
      <c r="AS114" s="162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(Julio!Y115+Julio!AT115)-Julio!DE115</f>
        <v>0</v>
      </c>
      <c r="Z115" s="162">
        <f>(Julio!Z115+Julio!AU115)-Julio!DF115</f>
        <v>0</v>
      </c>
      <c r="AA115" s="162">
        <f>(Julio!AA115+Julio!AV115)-Julio!DG115</f>
        <v>0</v>
      </c>
      <c r="AB115" s="162">
        <f>(Julio!AB115+Julio!AW115)-Julio!DH115</f>
        <v>0</v>
      </c>
      <c r="AC115" s="162">
        <f>(Julio!AC115+Julio!AX115)-Julio!DI115</f>
        <v>0</v>
      </c>
      <c r="AD115" s="162">
        <f>(Julio!AD115+Julio!AY115)-Julio!DJ115</f>
        <v>0</v>
      </c>
      <c r="AE115" s="162">
        <f>(Julio!AE115+Julio!AZ115)-Julio!DK115</f>
        <v>0</v>
      </c>
      <c r="AF115" s="162">
        <f>(Julio!AF115+Julio!BA115)-Julio!DL115</f>
        <v>0</v>
      </c>
      <c r="AG115" s="162">
        <f>(Julio!AG115+Julio!BB115)-Julio!DM115</f>
        <v>0</v>
      </c>
      <c r="AH115" s="162">
        <f>(Julio!AH115+Julio!BC115)-Julio!DN115</f>
        <v>0</v>
      </c>
      <c r="AI115" s="162">
        <f>(Julio!AI115+Julio!BD115)-Julio!DO115</f>
        <v>0</v>
      </c>
      <c r="AJ115" s="162">
        <f>(Julio!AJ115+Julio!BE115)-Julio!DP115</f>
        <v>0</v>
      </c>
      <c r="AK115" s="162">
        <f>(Julio!AK115+Julio!BF115)-Julio!DQ115</f>
        <v>0</v>
      </c>
      <c r="AL115" s="162">
        <f>(Julio!AL115+Julio!BG115)-Julio!DR115</f>
        <v>0</v>
      </c>
      <c r="AM115" s="162">
        <f>(Julio!AM115+Julio!BH115)-Julio!DS115</f>
        <v>0</v>
      </c>
      <c r="AN115" s="162">
        <f>(Julio!AN115+Julio!BI115)-Julio!DT115</f>
        <v>0</v>
      </c>
      <c r="AO115" s="162">
        <f>(Julio!AO115+Julio!BJ115)-Julio!DU115</f>
        <v>0</v>
      </c>
      <c r="AP115" s="162">
        <f>(Julio!AP115+Julio!BK115)-Julio!DV115</f>
        <v>0</v>
      </c>
      <c r="AQ115" s="162">
        <f>(Julio!AQ115+Julio!BL115)-Julio!DW115</f>
        <v>0</v>
      </c>
      <c r="AR115" s="162">
        <f>(Julio!AR115+Julio!BM115)-Julio!DX115</f>
        <v>0</v>
      </c>
      <c r="AS115" s="162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(Julio!Y116+Julio!AT116)-Julio!DE116</f>
        <v>0</v>
      </c>
      <c r="Z116" s="162">
        <f>(Julio!Z116+Julio!AU116)-Julio!DF116</f>
        <v>0</v>
      </c>
      <c r="AA116" s="162">
        <f>(Julio!AA116+Julio!AV116)-Julio!DG116</f>
        <v>0</v>
      </c>
      <c r="AB116" s="162">
        <f>(Julio!AB116+Julio!AW116)-Julio!DH116</f>
        <v>0</v>
      </c>
      <c r="AC116" s="162">
        <f>(Julio!AC116+Julio!AX116)-Julio!DI116</f>
        <v>0</v>
      </c>
      <c r="AD116" s="162">
        <f>(Julio!AD116+Julio!AY116)-Julio!DJ116</f>
        <v>0</v>
      </c>
      <c r="AE116" s="162">
        <f>(Julio!AE116+Julio!AZ116)-Julio!DK116</f>
        <v>0</v>
      </c>
      <c r="AF116" s="162">
        <f>(Julio!AF116+Julio!BA116)-Julio!DL116</f>
        <v>0</v>
      </c>
      <c r="AG116" s="162">
        <f>(Julio!AG116+Julio!BB116)-Julio!DM116</f>
        <v>0</v>
      </c>
      <c r="AH116" s="162">
        <f>(Julio!AH116+Julio!BC116)-Julio!DN116</f>
        <v>0</v>
      </c>
      <c r="AI116" s="162">
        <f>(Julio!AI116+Julio!BD116)-Julio!DO116</f>
        <v>0</v>
      </c>
      <c r="AJ116" s="162">
        <f>(Julio!AJ116+Julio!BE116)-Julio!DP116</f>
        <v>0</v>
      </c>
      <c r="AK116" s="162">
        <f>(Julio!AK116+Julio!BF116)-Julio!DQ116</f>
        <v>0</v>
      </c>
      <c r="AL116" s="162">
        <f>(Julio!AL116+Julio!BG116)-Julio!DR116</f>
        <v>0</v>
      </c>
      <c r="AM116" s="162">
        <f>(Julio!AM116+Julio!BH116)-Julio!DS116</f>
        <v>0</v>
      </c>
      <c r="AN116" s="162">
        <f>(Julio!AN116+Julio!BI116)-Julio!DT116</f>
        <v>0</v>
      </c>
      <c r="AO116" s="162">
        <f>(Julio!AO116+Julio!BJ116)-Julio!DU116</f>
        <v>0</v>
      </c>
      <c r="AP116" s="162">
        <f>(Julio!AP116+Julio!BK116)-Julio!DV116</f>
        <v>0</v>
      </c>
      <c r="AQ116" s="162">
        <f>(Julio!AQ116+Julio!BL116)-Julio!DW116</f>
        <v>0</v>
      </c>
      <c r="AR116" s="162">
        <f>(Julio!AR116+Julio!BM116)-Julio!DX116</f>
        <v>0</v>
      </c>
      <c r="AS116" s="162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(Julio!Y117+Julio!AT117)-Julio!DE117</f>
        <v>0</v>
      </c>
      <c r="Z117" s="162">
        <f>(Julio!Z117+Julio!AU117)-Julio!DF117</f>
        <v>0</v>
      </c>
      <c r="AA117" s="162">
        <f>(Julio!AA117+Julio!AV117)-Julio!DG117</f>
        <v>0</v>
      </c>
      <c r="AB117" s="162">
        <f>(Julio!AB117+Julio!AW117)-Julio!DH117</f>
        <v>0</v>
      </c>
      <c r="AC117" s="162">
        <f>(Julio!AC117+Julio!AX117)-Julio!DI117</f>
        <v>0</v>
      </c>
      <c r="AD117" s="162">
        <f>(Julio!AD117+Julio!AY117)-Julio!DJ117</f>
        <v>0</v>
      </c>
      <c r="AE117" s="162">
        <f>(Julio!AE117+Julio!AZ117)-Julio!DK117</f>
        <v>0</v>
      </c>
      <c r="AF117" s="162">
        <f>(Julio!AF117+Julio!BA117)-Julio!DL117</f>
        <v>0</v>
      </c>
      <c r="AG117" s="162">
        <f>(Julio!AG117+Julio!BB117)-Julio!DM117</f>
        <v>0</v>
      </c>
      <c r="AH117" s="162">
        <f>(Julio!AH117+Julio!BC117)-Julio!DN117</f>
        <v>0</v>
      </c>
      <c r="AI117" s="162">
        <f>(Julio!AI117+Julio!BD117)-Julio!DO117</f>
        <v>0</v>
      </c>
      <c r="AJ117" s="162">
        <f>(Julio!AJ117+Julio!BE117)-Julio!DP117</f>
        <v>0</v>
      </c>
      <c r="AK117" s="162">
        <f>(Julio!AK117+Julio!BF117)-Julio!DQ117</f>
        <v>0</v>
      </c>
      <c r="AL117" s="162">
        <f>(Julio!AL117+Julio!BG117)-Julio!DR117</f>
        <v>0</v>
      </c>
      <c r="AM117" s="162">
        <f>(Julio!AM117+Julio!BH117)-Julio!DS117</f>
        <v>0</v>
      </c>
      <c r="AN117" s="162">
        <f>(Julio!AN117+Julio!BI117)-Julio!DT117</f>
        <v>0</v>
      </c>
      <c r="AO117" s="162">
        <f>(Julio!AO117+Julio!BJ117)-Julio!DU117</f>
        <v>0</v>
      </c>
      <c r="AP117" s="162">
        <f>(Julio!AP117+Julio!BK117)-Julio!DV117</f>
        <v>0</v>
      </c>
      <c r="AQ117" s="162">
        <f>(Julio!AQ117+Julio!BL117)-Julio!DW117</f>
        <v>0</v>
      </c>
      <c r="AR117" s="162">
        <f>(Julio!AR117+Julio!BM117)-Julio!DX117</f>
        <v>0</v>
      </c>
      <c r="AS117" s="162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(Julio!Y118+Julio!AT118)-Julio!DE118</f>
        <v>0</v>
      </c>
      <c r="Z118" s="162">
        <f>(Julio!Z118+Julio!AU118)-Julio!DF118</f>
        <v>0</v>
      </c>
      <c r="AA118" s="162">
        <f>(Julio!AA118+Julio!AV118)-Julio!DG118</f>
        <v>0</v>
      </c>
      <c r="AB118" s="162">
        <f>(Julio!AB118+Julio!AW118)-Julio!DH118</f>
        <v>0</v>
      </c>
      <c r="AC118" s="162">
        <f>(Julio!AC118+Julio!AX118)-Julio!DI118</f>
        <v>0</v>
      </c>
      <c r="AD118" s="162">
        <f>(Julio!AD118+Julio!AY118)-Julio!DJ118</f>
        <v>0</v>
      </c>
      <c r="AE118" s="162">
        <f>(Julio!AE118+Julio!AZ118)-Julio!DK118</f>
        <v>0</v>
      </c>
      <c r="AF118" s="162">
        <f>(Julio!AF118+Julio!BA118)-Julio!DL118</f>
        <v>0</v>
      </c>
      <c r="AG118" s="162">
        <f>(Julio!AG118+Julio!BB118)-Julio!DM118</f>
        <v>0</v>
      </c>
      <c r="AH118" s="162">
        <f>(Julio!AH118+Julio!BC118)-Julio!DN118</f>
        <v>0</v>
      </c>
      <c r="AI118" s="162">
        <f>(Julio!AI118+Julio!BD118)-Julio!DO118</f>
        <v>0</v>
      </c>
      <c r="AJ118" s="162">
        <f>(Julio!AJ118+Julio!BE118)-Julio!DP118</f>
        <v>0</v>
      </c>
      <c r="AK118" s="162">
        <f>(Julio!AK118+Julio!BF118)-Julio!DQ118</f>
        <v>0</v>
      </c>
      <c r="AL118" s="162">
        <f>(Julio!AL118+Julio!BG118)-Julio!DR118</f>
        <v>0</v>
      </c>
      <c r="AM118" s="162">
        <f>(Julio!AM118+Julio!BH118)-Julio!DS118</f>
        <v>0</v>
      </c>
      <c r="AN118" s="162">
        <f>(Julio!AN118+Julio!BI118)-Julio!DT118</f>
        <v>0</v>
      </c>
      <c r="AO118" s="162">
        <f>(Julio!AO118+Julio!BJ118)-Julio!DU118</f>
        <v>0</v>
      </c>
      <c r="AP118" s="162">
        <f>(Julio!AP118+Julio!BK118)-Julio!DV118</f>
        <v>0</v>
      </c>
      <c r="AQ118" s="162">
        <f>(Julio!AQ118+Julio!BL118)-Julio!DW118</f>
        <v>0</v>
      </c>
      <c r="AR118" s="162">
        <f>(Julio!AR118+Julio!BM118)-Julio!DX118</f>
        <v>0</v>
      </c>
      <c r="AS118" s="162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(Julio!Y119+Julio!AT119)-Julio!DE119</f>
        <v>0</v>
      </c>
      <c r="Z119" s="162">
        <f>(Julio!Z119+Julio!AU119)-Julio!DF119</f>
        <v>0</v>
      </c>
      <c r="AA119" s="162">
        <f>(Julio!AA119+Julio!AV119)-Julio!DG119</f>
        <v>0</v>
      </c>
      <c r="AB119" s="162">
        <f>(Julio!AB119+Julio!AW119)-Julio!DH119</f>
        <v>0</v>
      </c>
      <c r="AC119" s="162">
        <f>(Julio!AC119+Julio!AX119)-Julio!DI119</f>
        <v>0</v>
      </c>
      <c r="AD119" s="162">
        <f>(Julio!AD119+Julio!AY119)-Julio!DJ119</f>
        <v>0</v>
      </c>
      <c r="AE119" s="162">
        <f>(Julio!AE119+Julio!AZ119)-Julio!DK119</f>
        <v>0</v>
      </c>
      <c r="AF119" s="162">
        <f>(Julio!AF119+Julio!BA119)-Julio!DL119</f>
        <v>0</v>
      </c>
      <c r="AG119" s="162">
        <f>(Julio!AG119+Julio!BB119)-Julio!DM119</f>
        <v>0</v>
      </c>
      <c r="AH119" s="162">
        <f>(Julio!AH119+Julio!BC119)-Julio!DN119</f>
        <v>0</v>
      </c>
      <c r="AI119" s="162">
        <f>(Julio!AI119+Julio!BD119)-Julio!DO119</f>
        <v>0</v>
      </c>
      <c r="AJ119" s="162">
        <f>(Julio!AJ119+Julio!BE119)-Julio!DP119</f>
        <v>0</v>
      </c>
      <c r="AK119" s="162">
        <f>(Julio!AK119+Julio!BF119)-Julio!DQ119</f>
        <v>0</v>
      </c>
      <c r="AL119" s="162">
        <f>(Julio!AL119+Julio!BG119)-Julio!DR119</f>
        <v>0</v>
      </c>
      <c r="AM119" s="162">
        <f>(Julio!AM119+Julio!BH119)-Julio!DS119</f>
        <v>0</v>
      </c>
      <c r="AN119" s="162">
        <f>(Julio!AN119+Julio!BI119)-Julio!DT119</f>
        <v>0</v>
      </c>
      <c r="AO119" s="162">
        <f>(Julio!AO119+Julio!BJ119)-Julio!DU119</f>
        <v>0</v>
      </c>
      <c r="AP119" s="162">
        <f>(Julio!AP119+Julio!BK119)-Julio!DV119</f>
        <v>0</v>
      </c>
      <c r="AQ119" s="162">
        <f>(Julio!AQ119+Julio!BL119)-Julio!DW119</f>
        <v>0</v>
      </c>
      <c r="AR119" s="162">
        <f>(Julio!AR119+Julio!BM119)-Julio!DX119</f>
        <v>0</v>
      </c>
      <c r="AS119" s="162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(Julio!Y120+Julio!AT120)-Julio!DE120</f>
        <v>0</v>
      </c>
      <c r="Z120" s="162">
        <f>(Julio!Z120+Julio!AU120)-Julio!DF120</f>
        <v>0</v>
      </c>
      <c r="AA120" s="162">
        <f>(Julio!AA120+Julio!AV120)-Julio!DG120</f>
        <v>0</v>
      </c>
      <c r="AB120" s="162">
        <f>(Julio!AB120+Julio!AW120)-Julio!DH120</f>
        <v>0</v>
      </c>
      <c r="AC120" s="162">
        <f>(Julio!AC120+Julio!AX120)-Julio!DI120</f>
        <v>0</v>
      </c>
      <c r="AD120" s="162">
        <f>(Julio!AD120+Julio!AY120)-Julio!DJ120</f>
        <v>0</v>
      </c>
      <c r="AE120" s="162">
        <f>(Julio!AE120+Julio!AZ120)-Julio!DK120</f>
        <v>0</v>
      </c>
      <c r="AF120" s="162">
        <f>(Julio!AF120+Julio!BA120)-Julio!DL120</f>
        <v>0</v>
      </c>
      <c r="AG120" s="162">
        <f>(Julio!AG120+Julio!BB120)-Julio!DM120</f>
        <v>0</v>
      </c>
      <c r="AH120" s="162">
        <f>(Julio!AH120+Julio!BC120)-Julio!DN120</f>
        <v>0</v>
      </c>
      <c r="AI120" s="162">
        <f>(Julio!AI120+Julio!BD120)-Julio!DO120</f>
        <v>0</v>
      </c>
      <c r="AJ120" s="162">
        <f>(Julio!AJ120+Julio!BE120)-Julio!DP120</f>
        <v>0</v>
      </c>
      <c r="AK120" s="162">
        <f>(Julio!AK120+Julio!BF120)-Julio!DQ120</f>
        <v>0</v>
      </c>
      <c r="AL120" s="162">
        <f>(Julio!AL120+Julio!BG120)-Julio!DR120</f>
        <v>0</v>
      </c>
      <c r="AM120" s="162">
        <f>(Julio!AM120+Julio!BH120)-Julio!DS120</f>
        <v>0</v>
      </c>
      <c r="AN120" s="162">
        <f>(Julio!AN120+Julio!BI120)-Julio!DT120</f>
        <v>0</v>
      </c>
      <c r="AO120" s="162">
        <f>(Julio!AO120+Julio!BJ120)-Julio!DU120</f>
        <v>0</v>
      </c>
      <c r="AP120" s="162">
        <f>(Julio!AP120+Julio!BK120)-Julio!DV120</f>
        <v>0</v>
      </c>
      <c r="AQ120" s="162">
        <f>(Julio!AQ120+Julio!BL120)-Julio!DW120</f>
        <v>0</v>
      </c>
      <c r="AR120" s="162">
        <f>(Julio!AR120+Julio!BM120)-Julio!DX120</f>
        <v>0</v>
      </c>
      <c r="AS120" s="162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0</v>
      </c>
      <c r="AR121" s="162">
        <f>(Julio!AR121+Julio!BM121)-Julio!DX121</f>
        <v>0</v>
      </c>
      <c r="AS121" s="162">
        <f>(Julio!AS121+Julio!BN121)-Julio!DY121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162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162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(Julio!Y129+Julio!AT129)-Julio!DE129</f>
        <v>0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3</v>
      </c>
      <c r="AR129" s="162">
        <f>(Julio!AR129+Julio!BM129)-Julio!DX129</f>
        <v>0</v>
      </c>
      <c r="AS129" s="162">
        <f>(Julio!AS129+Julio!BN129)-Julio!DY129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(Julio!Y150+Julio!AT150)-Julio!DE150</f>
        <v>0</v>
      </c>
      <c r="Z150" s="162">
        <f>(Julio!Z150+Julio!AU150)-Julio!DF150</f>
        <v>0</v>
      </c>
      <c r="AA150" s="162">
        <f>(Julio!AA150+Julio!AV150)-Julio!DG150</f>
        <v>0</v>
      </c>
      <c r="AB150" s="162">
        <f>(Julio!AB150+Julio!AW150)-Julio!DH150</f>
        <v>0</v>
      </c>
      <c r="AC150" s="162">
        <f>(Julio!AC150+Julio!AX150)-Julio!DI150</f>
        <v>0</v>
      </c>
      <c r="AD150" s="162">
        <f>(Julio!AD150+Julio!AY150)-Julio!DJ150</f>
        <v>0</v>
      </c>
      <c r="AE150" s="162">
        <f>(Julio!AE150+Julio!AZ150)-Julio!DK150</f>
        <v>0</v>
      </c>
      <c r="AF150" s="162">
        <f>(Julio!AF150+Julio!BA150)-Julio!DL150</f>
        <v>0</v>
      </c>
      <c r="AG150" s="162">
        <f>(Julio!AG150+Julio!BB150)-Julio!DM150</f>
        <v>0</v>
      </c>
      <c r="AH150" s="162">
        <f>(Julio!AH150+Julio!BC150)-Julio!DN150</f>
        <v>0</v>
      </c>
      <c r="AI150" s="162">
        <f>(Julio!AI150+Julio!BD150)-Julio!DO150</f>
        <v>0</v>
      </c>
      <c r="AJ150" s="162">
        <f>(Julio!AJ150+Julio!BE150)-Julio!DP150</f>
        <v>0</v>
      </c>
      <c r="AK150" s="162">
        <f>(Julio!AK150+Julio!BF150)-Julio!DQ150</f>
        <v>0</v>
      </c>
      <c r="AL150" s="162">
        <f>(Julio!AL150+Julio!BG150)-Julio!DR150</f>
        <v>0</v>
      </c>
      <c r="AM150" s="162">
        <f>(Julio!AM150+Julio!BH150)-Julio!DS150</f>
        <v>0</v>
      </c>
      <c r="AN150" s="162">
        <f>(Julio!AN150+Julio!BI150)-Julio!DT150</f>
        <v>0</v>
      </c>
      <c r="AO150" s="162">
        <f>(Julio!AO150+Julio!BJ150)-Julio!DU150</f>
        <v>0</v>
      </c>
      <c r="AP150" s="162">
        <f>(Julio!AP150+Julio!BK150)-Julio!DV150</f>
        <v>0</v>
      </c>
      <c r="AQ150" s="162">
        <f>(Julio!AQ150+Julio!BL150)-Julio!DW150</f>
        <v>0</v>
      </c>
      <c r="AR150" s="162">
        <f>(Julio!AR150+Julio!BM150)-Julio!DX150</f>
        <v>0</v>
      </c>
      <c r="AS150" s="162">
        <f>(Julio!AS150+Julio!BN150)-Julio!DY150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315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4560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1440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1020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900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450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240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30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810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300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25</v>
      </c>
      <c r="J32" s="117">
        <f t="shared" si="10"/>
        <v>0</v>
      </c>
      <c r="K32" s="117">
        <f t="shared" si="10"/>
        <v>1350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1050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30.75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(Ago!Y109+Ago!AT109)-Ago!DE109</f>
        <v>15</v>
      </c>
      <c r="Z109" s="162">
        <f>(Ago!Z109+Ago!AU109)-Ago!DF109</f>
        <v>0</v>
      </c>
      <c r="AA109" s="162">
        <f>(Ago!AA109+Ago!AV109)-Ago!DG109</f>
        <v>0</v>
      </c>
      <c r="AB109" s="162">
        <f>(Ago!AB109+Ago!AW109)-Ago!DH109</f>
        <v>0</v>
      </c>
      <c r="AC109" s="162">
        <f>(Ago!AC109+Ago!AX109)-Ago!DI109</f>
        <v>0</v>
      </c>
      <c r="AD109" s="162">
        <f>(Ago!AD109+Ago!AY109)-Ago!DJ109</f>
        <v>0</v>
      </c>
      <c r="AE109" s="162">
        <f>(Ago!AE109+Ago!AZ109)-Ago!DK109</f>
        <v>0</v>
      </c>
      <c r="AF109" s="162">
        <f>(Ago!AF109+Ago!BA109)-Ago!DL109</f>
        <v>2</v>
      </c>
      <c r="AG109" s="162">
        <f>(Ago!AG109+Ago!BB109)-Ago!DM109</f>
        <v>9</v>
      </c>
      <c r="AH109" s="162">
        <f>(Ago!AH109+Ago!BC109)-Ago!DN109</f>
        <v>11</v>
      </c>
      <c r="AI109" s="162">
        <f>(Ago!AI109+Ago!BD109)-Ago!DO109</f>
        <v>4</v>
      </c>
      <c r="AJ109" s="162">
        <f>(Ago!AJ109+Ago!BE109)-Ago!DP109</f>
        <v>4</v>
      </c>
      <c r="AK109" s="162">
        <f>(Ago!AK109+Ago!BF109)-Ago!DQ109</f>
        <v>0</v>
      </c>
      <c r="AL109" s="162">
        <f>(Ago!AL109+Ago!BG109)-Ago!DR109</f>
        <v>0</v>
      </c>
      <c r="AM109" s="162">
        <f>(Ago!AM109+Ago!BH109)-Ago!DS109</f>
        <v>1</v>
      </c>
      <c r="AN109" s="162">
        <f>(Ago!AN109+Ago!BI109)-Ago!DT109</f>
        <v>1</v>
      </c>
      <c r="AO109" s="162">
        <f>(Ago!AO109+Ago!BJ109)-Ago!DU109</f>
        <v>0</v>
      </c>
      <c r="AP109" s="162">
        <f>(Ago!AP109+Ago!BK109)-Ago!DV109</f>
        <v>9</v>
      </c>
      <c r="AQ109" s="162">
        <f>(Ago!AQ109+Ago!BL109)-Ago!DW109</f>
        <v>15</v>
      </c>
      <c r="AR109" s="162">
        <f>(Ago!AR109+Ago!BM109)-Ago!DX109</f>
        <v>7</v>
      </c>
      <c r="AS109" s="162">
        <f>(Ago!AS109+Ago!BN109)-Ago!DY109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(Ago!Y110+Ago!AT110)-Ago!DE110</f>
        <v>0</v>
      </c>
      <c r="Z110" s="162">
        <f>(Ago!Z110+Ago!AU110)-Ago!DF110</f>
        <v>0</v>
      </c>
      <c r="AA110" s="162">
        <f>(Ago!AA110+Ago!AV110)-Ago!DG110</f>
        <v>0</v>
      </c>
      <c r="AB110" s="162">
        <f>(Ago!AB110+Ago!AW110)-Ago!DH110</f>
        <v>0</v>
      </c>
      <c r="AC110" s="162">
        <f>(Ago!AC110+Ago!AX110)-Ago!DI110</f>
        <v>0</v>
      </c>
      <c r="AD110" s="162">
        <f>(Ago!AD110+Ago!AY110)-Ago!DJ110</f>
        <v>0</v>
      </c>
      <c r="AE110" s="162">
        <f>(Ago!AE110+Ago!AZ110)-Ago!DK110</f>
        <v>0</v>
      </c>
      <c r="AF110" s="162">
        <f>(Ago!AF110+Ago!BA110)-Ago!DL110</f>
        <v>0</v>
      </c>
      <c r="AG110" s="162">
        <f>(Ago!AG110+Ago!BB110)-Ago!DM110</f>
        <v>0</v>
      </c>
      <c r="AH110" s="162">
        <f>(Ago!AH110+Ago!BC110)-Ago!DN110</f>
        <v>0</v>
      </c>
      <c r="AI110" s="162">
        <f>(Ago!AI110+Ago!BD110)-Ago!DO110</f>
        <v>0</v>
      </c>
      <c r="AJ110" s="162">
        <f>(Ago!AJ110+Ago!BE110)-Ago!DP110</f>
        <v>0</v>
      </c>
      <c r="AK110" s="162">
        <f>(Ago!AK110+Ago!BF110)-Ago!DQ110</f>
        <v>0</v>
      </c>
      <c r="AL110" s="162">
        <f>(Ago!AL110+Ago!BG110)-Ago!DR110</f>
        <v>0</v>
      </c>
      <c r="AM110" s="162">
        <f>(Ago!AM110+Ago!BH110)-Ago!DS110</f>
        <v>0</v>
      </c>
      <c r="AN110" s="162">
        <f>(Ago!AN110+Ago!BI110)-Ago!DT110</f>
        <v>0</v>
      </c>
      <c r="AO110" s="162">
        <f>(Ago!AO110+Ago!BJ110)-Ago!DU110</f>
        <v>0</v>
      </c>
      <c r="AP110" s="162">
        <f>(Ago!AP110+Ago!BK110)-Ago!DV110</f>
        <v>0</v>
      </c>
      <c r="AQ110" s="162">
        <f>(Ago!AQ110+Ago!BL110)-Ago!DW110</f>
        <v>0</v>
      </c>
      <c r="AR110" s="162">
        <f>(Ago!AR110+Ago!BM110)-Ago!DX110</f>
        <v>0</v>
      </c>
      <c r="AS110" s="162">
        <f>(Ago!AS110+Ago!BN110)-Ago!DY110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(Ago!Y111+Ago!AT111)-Ago!DE111</f>
        <v>0</v>
      </c>
      <c r="Z111" s="162">
        <f>(Ago!Z111+Ago!AU111)-Ago!DF111</f>
        <v>0</v>
      </c>
      <c r="AA111" s="162">
        <f>(Ago!AA111+Ago!AV111)-Ago!DG111</f>
        <v>0</v>
      </c>
      <c r="AB111" s="162">
        <f>(Ago!AB111+Ago!AW111)-Ago!DH111</f>
        <v>0</v>
      </c>
      <c r="AC111" s="162">
        <f>(Ago!AC111+Ago!AX111)-Ago!DI111</f>
        <v>0</v>
      </c>
      <c r="AD111" s="162">
        <f>(Ago!AD111+Ago!AY111)-Ago!DJ111</f>
        <v>0</v>
      </c>
      <c r="AE111" s="162">
        <f>(Ago!AE111+Ago!AZ111)-Ago!DK111</f>
        <v>0</v>
      </c>
      <c r="AF111" s="162">
        <f>(Ago!AF111+Ago!BA111)-Ago!DL111</f>
        <v>0</v>
      </c>
      <c r="AG111" s="162">
        <f>(Ago!AG111+Ago!BB111)-Ago!DM111</f>
        <v>0</v>
      </c>
      <c r="AH111" s="162">
        <f>(Ago!AH111+Ago!BC111)-Ago!DN111</f>
        <v>0</v>
      </c>
      <c r="AI111" s="162">
        <f>(Ago!AI111+Ago!BD111)-Ago!DO111</f>
        <v>0</v>
      </c>
      <c r="AJ111" s="162">
        <f>(Ago!AJ111+Ago!BE111)-Ago!DP111</f>
        <v>0</v>
      </c>
      <c r="AK111" s="162">
        <f>(Ago!AK111+Ago!BF111)-Ago!DQ111</f>
        <v>0</v>
      </c>
      <c r="AL111" s="162">
        <f>(Ago!AL111+Ago!BG111)-Ago!DR111</f>
        <v>0</v>
      </c>
      <c r="AM111" s="162">
        <f>(Ago!AM111+Ago!BH111)-Ago!DS111</f>
        <v>0</v>
      </c>
      <c r="AN111" s="162">
        <f>(Ago!AN111+Ago!BI111)-Ago!DT111</f>
        <v>0</v>
      </c>
      <c r="AO111" s="162">
        <f>(Ago!AO111+Ago!BJ111)-Ago!DU111</f>
        <v>0</v>
      </c>
      <c r="AP111" s="162">
        <f>(Ago!AP111+Ago!BK111)-Ago!DV111</f>
        <v>0</v>
      </c>
      <c r="AQ111" s="162">
        <f>(Ago!AQ111+Ago!BL111)-Ago!DW111</f>
        <v>0</v>
      </c>
      <c r="AR111" s="162">
        <f>(Ago!AR111+Ago!BM111)-Ago!DX111</f>
        <v>0</v>
      </c>
      <c r="AS111" s="162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(Ago!Y112+Ago!AT112)-Ago!DE112</f>
        <v>0</v>
      </c>
      <c r="Z112" s="162">
        <f>(Ago!Z112+Ago!AU112)-Ago!DF112</f>
        <v>0</v>
      </c>
      <c r="AA112" s="162">
        <f>(Ago!AA112+Ago!AV112)-Ago!DG112</f>
        <v>0</v>
      </c>
      <c r="AB112" s="162">
        <f>(Ago!AB112+Ago!AW112)-Ago!DH112</f>
        <v>0</v>
      </c>
      <c r="AC112" s="162">
        <f>(Ago!AC112+Ago!AX112)-Ago!DI112</f>
        <v>0</v>
      </c>
      <c r="AD112" s="162">
        <f>(Ago!AD112+Ago!AY112)-Ago!DJ112</f>
        <v>0</v>
      </c>
      <c r="AE112" s="162">
        <f>(Ago!AE112+Ago!AZ112)-Ago!DK112</f>
        <v>0</v>
      </c>
      <c r="AF112" s="162">
        <f>(Ago!AF112+Ago!BA112)-Ago!DL112</f>
        <v>0</v>
      </c>
      <c r="AG112" s="162">
        <f>(Ago!AG112+Ago!BB112)-Ago!DM112</f>
        <v>0</v>
      </c>
      <c r="AH112" s="162">
        <f>(Ago!AH112+Ago!BC112)-Ago!DN112</f>
        <v>0</v>
      </c>
      <c r="AI112" s="162">
        <f>(Ago!AI112+Ago!BD112)-Ago!DO112</f>
        <v>0</v>
      </c>
      <c r="AJ112" s="162">
        <f>(Ago!AJ112+Ago!BE112)-Ago!DP112</f>
        <v>0</v>
      </c>
      <c r="AK112" s="162">
        <f>(Ago!AK112+Ago!BF112)-Ago!DQ112</f>
        <v>0</v>
      </c>
      <c r="AL112" s="162">
        <f>(Ago!AL112+Ago!BG112)-Ago!DR112</f>
        <v>0</v>
      </c>
      <c r="AM112" s="162">
        <f>(Ago!AM112+Ago!BH112)-Ago!DS112</f>
        <v>0</v>
      </c>
      <c r="AN112" s="162">
        <f>(Ago!AN112+Ago!BI112)-Ago!DT112</f>
        <v>0</v>
      </c>
      <c r="AO112" s="162">
        <f>(Ago!AO112+Ago!BJ112)-Ago!DU112</f>
        <v>0</v>
      </c>
      <c r="AP112" s="162">
        <f>(Ago!AP112+Ago!BK112)-Ago!DV112</f>
        <v>0</v>
      </c>
      <c r="AQ112" s="162">
        <f>(Ago!AQ112+Ago!BL112)-Ago!DW112</f>
        <v>0</v>
      </c>
      <c r="AR112" s="162">
        <f>(Ago!AR112+Ago!BM112)-Ago!DX112</f>
        <v>0</v>
      </c>
      <c r="AS112" s="162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(Ago!Y113+Ago!AT113)-Ago!DE113</f>
        <v>0</v>
      </c>
      <c r="Z113" s="162">
        <f>(Ago!Z113+Ago!AU113)-Ago!DF113</f>
        <v>0</v>
      </c>
      <c r="AA113" s="162">
        <f>(Ago!AA113+Ago!AV113)-Ago!DG113</f>
        <v>0</v>
      </c>
      <c r="AB113" s="162">
        <f>(Ago!AB113+Ago!AW113)-Ago!DH113</f>
        <v>0</v>
      </c>
      <c r="AC113" s="162">
        <f>(Ago!AC113+Ago!AX113)-Ago!DI113</f>
        <v>0</v>
      </c>
      <c r="AD113" s="162">
        <f>(Ago!AD113+Ago!AY113)-Ago!DJ113</f>
        <v>0</v>
      </c>
      <c r="AE113" s="162">
        <f>(Ago!AE113+Ago!AZ113)-Ago!DK113</f>
        <v>0</v>
      </c>
      <c r="AF113" s="162">
        <f>(Ago!AF113+Ago!BA113)-Ago!DL113</f>
        <v>0</v>
      </c>
      <c r="AG113" s="162">
        <f>(Ago!AG113+Ago!BB113)-Ago!DM113</f>
        <v>0</v>
      </c>
      <c r="AH113" s="162">
        <f>(Ago!AH113+Ago!BC113)-Ago!DN113</f>
        <v>0</v>
      </c>
      <c r="AI113" s="162">
        <f>(Ago!AI113+Ago!BD113)-Ago!DO113</f>
        <v>0</v>
      </c>
      <c r="AJ113" s="162">
        <f>(Ago!AJ113+Ago!BE113)-Ago!DP113</f>
        <v>0</v>
      </c>
      <c r="AK113" s="162">
        <f>(Ago!AK113+Ago!BF113)-Ago!DQ113</f>
        <v>0</v>
      </c>
      <c r="AL113" s="162">
        <f>(Ago!AL113+Ago!BG113)-Ago!DR113</f>
        <v>0</v>
      </c>
      <c r="AM113" s="162">
        <f>(Ago!AM113+Ago!BH113)-Ago!DS113</f>
        <v>0</v>
      </c>
      <c r="AN113" s="162">
        <f>(Ago!AN113+Ago!BI113)-Ago!DT113</f>
        <v>0</v>
      </c>
      <c r="AO113" s="162">
        <f>(Ago!AO113+Ago!BJ113)-Ago!DU113</f>
        <v>0</v>
      </c>
      <c r="AP113" s="162">
        <f>(Ago!AP113+Ago!BK113)-Ago!DV113</f>
        <v>0</v>
      </c>
      <c r="AQ113" s="162">
        <f>(Ago!AQ113+Ago!BL113)-Ago!DW113</f>
        <v>0</v>
      </c>
      <c r="AR113" s="162">
        <f>(Ago!AR113+Ago!BM113)-Ago!DX113</f>
        <v>0</v>
      </c>
      <c r="AS113" s="162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(Ago!Y114+Ago!AT114)-Ago!DE114</f>
        <v>0</v>
      </c>
      <c r="Z114" s="162">
        <f>(Ago!Z114+Ago!AU114)-Ago!DF114</f>
        <v>0</v>
      </c>
      <c r="AA114" s="162">
        <f>(Ago!AA114+Ago!AV114)-Ago!DG114</f>
        <v>0</v>
      </c>
      <c r="AB114" s="162">
        <f>(Ago!AB114+Ago!AW114)-Ago!DH114</f>
        <v>0</v>
      </c>
      <c r="AC114" s="162">
        <f>(Ago!AC114+Ago!AX114)-Ago!DI114</f>
        <v>0</v>
      </c>
      <c r="AD114" s="162">
        <f>(Ago!AD114+Ago!AY114)-Ago!DJ114</f>
        <v>0</v>
      </c>
      <c r="AE114" s="162">
        <f>(Ago!AE114+Ago!AZ114)-Ago!DK114</f>
        <v>0</v>
      </c>
      <c r="AF114" s="162">
        <f>(Ago!AF114+Ago!BA114)-Ago!DL114</f>
        <v>0</v>
      </c>
      <c r="AG114" s="162">
        <f>(Ago!AG114+Ago!BB114)-Ago!DM114</f>
        <v>0</v>
      </c>
      <c r="AH114" s="162">
        <f>(Ago!AH114+Ago!BC114)-Ago!DN114</f>
        <v>0</v>
      </c>
      <c r="AI114" s="162">
        <f>(Ago!AI114+Ago!BD114)-Ago!DO114</f>
        <v>0</v>
      </c>
      <c r="AJ114" s="162">
        <f>(Ago!AJ114+Ago!BE114)-Ago!DP114</f>
        <v>0</v>
      </c>
      <c r="AK114" s="162">
        <f>(Ago!AK114+Ago!BF114)-Ago!DQ114</f>
        <v>0</v>
      </c>
      <c r="AL114" s="162">
        <f>(Ago!AL114+Ago!BG114)-Ago!DR114</f>
        <v>0</v>
      </c>
      <c r="AM114" s="162">
        <f>(Ago!AM114+Ago!BH114)-Ago!DS114</f>
        <v>0</v>
      </c>
      <c r="AN114" s="162">
        <f>(Ago!AN114+Ago!BI114)-Ago!DT114</f>
        <v>0</v>
      </c>
      <c r="AO114" s="162">
        <f>(Ago!AO114+Ago!BJ114)-Ago!DU114</f>
        <v>0</v>
      </c>
      <c r="AP114" s="162">
        <f>(Ago!AP114+Ago!BK114)-Ago!DV114</f>
        <v>0</v>
      </c>
      <c r="AQ114" s="162">
        <f>(Ago!AQ114+Ago!BL114)-Ago!DW114</f>
        <v>0</v>
      </c>
      <c r="AR114" s="162">
        <f>(Ago!AR114+Ago!BM114)-Ago!DX114</f>
        <v>0</v>
      </c>
      <c r="AS114" s="162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(Ago!Y115+Ago!AT115)-Ago!DE115</f>
        <v>0</v>
      </c>
      <c r="Z115" s="162">
        <f>(Ago!Z115+Ago!AU115)-Ago!DF115</f>
        <v>0</v>
      </c>
      <c r="AA115" s="162">
        <f>(Ago!AA115+Ago!AV115)-Ago!DG115</f>
        <v>0</v>
      </c>
      <c r="AB115" s="162">
        <f>(Ago!AB115+Ago!AW115)-Ago!DH115</f>
        <v>0</v>
      </c>
      <c r="AC115" s="162">
        <f>(Ago!AC115+Ago!AX115)-Ago!DI115</f>
        <v>0</v>
      </c>
      <c r="AD115" s="162">
        <f>(Ago!AD115+Ago!AY115)-Ago!DJ115</f>
        <v>0</v>
      </c>
      <c r="AE115" s="162">
        <f>(Ago!AE115+Ago!AZ115)-Ago!DK115</f>
        <v>0</v>
      </c>
      <c r="AF115" s="162">
        <f>(Ago!AF115+Ago!BA115)-Ago!DL115</f>
        <v>0</v>
      </c>
      <c r="AG115" s="162">
        <f>(Ago!AG115+Ago!BB115)-Ago!DM115</f>
        <v>0</v>
      </c>
      <c r="AH115" s="162">
        <f>(Ago!AH115+Ago!BC115)-Ago!DN115</f>
        <v>0</v>
      </c>
      <c r="AI115" s="162">
        <f>(Ago!AI115+Ago!BD115)-Ago!DO115</f>
        <v>0</v>
      </c>
      <c r="AJ115" s="162">
        <f>(Ago!AJ115+Ago!BE115)-Ago!DP115</f>
        <v>0</v>
      </c>
      <c r="AK115" s="162">
        <f>(Ago!AK115+Ago!BF115)-Ago!DQ115</f>
        <v>0</v>
      </c>
      <c r="AL115" s="162">
        <f>(Ago!AL115+Ago!BG115)-Ago!DR115</f>
        <v>0</v>
      </c>
      <c r="AM115" s="162">
        <f>(Ago!AM115+Ago!BH115)-Ago!DS115</f>
        <v>0</v>
      </c>
      <c r="AN115" s="162">
        <f>(Ago!AN115+Ago!BI115)-Ago!DT115</f>
        <v>0</v>
      </c>
      <c r="AO115" s="162">
        <f>(Ago!AO115+Ago!BJ115)-Ago!DU115</f>
        <v>0</v>
      </c>
      <c r="AP115" s="162">
        <f>(Ago!AP115+Ago!BK115)-Ago!DV115</f>
        <v>0</v>
      </c>
      <c r="AQ115" s="162">
        <f>(Ago!AQ115+Ago!BL115)-Ago!DW115</f>
        <v>0</v>
      </c>
      <c r="AR115" s="162">
        <f>(Ago!AR115+Ago!BM115)-Ago!DX115</f>
        <v>0</v>
      </c>
      <c r="AS115" s="162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(Ago!Y116+Ago!AT116)-Ago!DE116</f>
        <v>0</v>
      </c>
      <c r="Z116" s="162">
        <f>(Ago!Z116+Ago!AU116)-Ago!DF116</f>
        <v>0</v>
      </c>
      <c r="AA116" s="162">
        <f>(Ago!AA116+Ago!AV116)-Ago!DG116</f>
        <v>0</v>
      </c>
      <c r="AB116" s="162">
        <f>(Ago!AB116+Ago!AW116)-Ago!DH116</f>
        <v>0</v>
      </c>
      <c r="AC116" s="162">
        <f>(Ago!AC116+Ago!AX116)-Ago!DI116</f>
        <v>0</v>
      </c>
      <c r="AD116" s="162">
        <f>(Ago!AD116+Ago!AY116)-Ago!DJ116</f>
        <v>0</v>
      </c>
      <c r="AE116" s="162">
        <f>(Ago!AE116+Ago!AZ116)-Ago!DK116</f>
        <v>0</v>
      </c>
      <c r="AF116" s="162">
        <f>(Ago!AF116+Ago!BA116)-Ago!DL116</f>
        <v>0</v>
      </c>
      <c r="AG116" s="162">
        <f>(Ago!AG116+Ago!BB116)-Ago!DM116</f>
        <v>0</v>
      </c>
      <c r="AH116" s="162">
        <f>(Ago!AH116+Ago!BC116)-Ago!DN116</f>
        <v>0</v>
      </c>
      <c r="AI116" s="162">
        <f>(Ago!AI116+Ago!BD116)-Ago!DO116</f>
        <v>0</v>
      </c>
      <c r="AJ116" s="162">
        <f>(Ago!AJ116+Ago!BE116)-Ago!DP116</f>
        <v>0</v>
      </c>
      <c r="AK116" s="162">
        <f>(Ago!AK116+Ago!BF116)-Ago!DQ116</f>
        <v>0</v>
      </c>
      <c r="AL116" s="162">
        <f>(Ago!AL116+Ago!BG116)-Ago!DR116</f>
        <v>0</v>
      </c>
      <c r="AM116" s="162">
        <f>(Ago!AM116+Ago!BH116)-Ago!DS116</f>
        <v>0</v>
      </c>
      <c r="AN116" s="162">
        <f>(Ago!AN116+Ago!BI116)-Ago!DT116</f>
        <v>0</v>
      </c>
      <c r="AO116" s="162">
        <f>(Ago!AO116+Ago!BJ116)-Ago!DU116</f>
        <v>0</v>
      </c>
      <c r="AP116" s="162">
        <f>(Ago!AP116+Ago!BK116)-Ago!DV116</f>
        <v>0</v>
      </c>
      <c r="AQ116" s="162">
        <f>(Ago!AQ116+Ago!BL116)-Ago!DW116</f>
        <v>0</v>
      </c>
      <c r="AR116" s="162">
        <f>(Ago!AR116+Ago!BM116)-Ago!DX116</f>
        <v>0</v>
      </c>
      <c r="AS116" s="162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(Ago!Y117+Ago!AT117)-Ago!DE117</f>
        <v>0</v>
      </c>
      <c r="Z117" s="162">
        <f>(Ago!Z117+Ago!AU117)-Ago!DF117</f>
        <v>0</v>
      </c>
      <c r="AA117" s="162">
        <f>(Ago!AA117+Ago!AV117)-Ago!DG117</f>
        <v>0</v>
      </c>
      <c r="AB117" s="162">
        <f>(Ago!AB117+Ago!AW117)-Ago!DH117</f>
        <v>0</v>
      </c>
      <c r="AC117" s="162">
        <f>(Ago!AC117+Ago!AX117)-Ago!DI117</f>
        <v>0</v>
      </c>
      <c r="AD117" s="162">
        <f>(Ago!AD117+Ago!AY117)-Ago!DJ117</f>
        <v>0</v>
      </c>
      <c r="AE117" s="162">
        <f>(Ago!AE117+Ago!AZ117)-Ago!DK117</f>
        <v>0</v>
      </c>
      <c r="AF117" s="162">
        <f>(Ago!AF117+Ago!BA117)-Ago!DL117</f>
        <v>0</v>
      </c>
      <c r="AG117" s="162">
        <f>(Ago!AG117+Ago!BB117)-Ago!DM117</f>
        <v>0</v>
      </c>
      <c r="AH117" s="162">
        <f>(Ago!AH117+Ago!BC117)-Ago!DN117</f>
        <v>0</v>
      </c>
      <c r="AI117" s="162">
        <f>(Ago!AI117+Ago!BD117)-Ago!DO117</f>
        <v>0</v>
      </c>
      <c r="AJ117" s="162">
        <f>(Ago!AJ117+Ago!BE117)-Ago!DP117</f>
        <v>0</v>
      </c>
      <c r="AK117" s="162">
        <f>(Ago!AK117+Ago!BF117)-Ago!DQ117</f>
        <v>0</v>
      </c>
      <c r="AL117" s="162">
        <f>(Ago!AL117+Ago!BG117)-Ago!DR117</f>
        <v>0</v>
      </c>
      <c r="AM117" s="162">
        <f>(Ago!AM117+Ago!BH117)-Ago!DS117</f>
        <v>0</v>
      </c>
      <c r="AN117" s="162">
        <f>(Ago!AN117+Ago!BI117)-Ago!DT117</f>
        <v>0</v>
      </c>
      <c r="AO117" s="162">
        <f>(Ago!AO117+Ago!BJ117)-Ago!DU117</f>
        <v>0</v>
      </c>
      <c r="AP117" s="162">
        <f>(Ago!AP117+Ago!BK117)-Ago!DV117</f>
        <v>0</v>
      </c>
      <c r="AQ117" s="162">
        <f>(Ago!AQ117+Ago!BL117)-Ago!DW117</f>
        <v>0</v>
      </c>
      <c r="AR117" s="162">
        <f>(Ago!AR117+Ago!BM117)-Ago!DX117</f>
        <v>0</v>
      </c>
      <c r="AS117" s="162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(Ago!Y118+Ago!AT118)-Ago!DE118</f>
        <v>0</v>
      </c>
      <c r="Z118" s="162">
        <f>(Ago!Z118+Ago!AU118)-Ago!DF118</f>
        <v>0</v>
      </c>
      <c r="AA118" s="162">
        <f>(Ago!AA118+Ago!AV118)-Ago!DG118</f>
        <v>0</v>
      </c>
      <c r="AB118" s="162">
        <f>(Ago!AB118+Ago!AW118)-Ago!DH118</f>
        <v>0</v>
      </c>
      <c r="AC118" s="162">
        <f>(Ago!AC118+Ago!AX118)-Ago!DI118</f>
        <v>0</v>
      </c>
      <c r="AD118" s="162">
        <f>(Ago!AD118+Ago!AY118)-Ago!DJ118</f>
        <v>0</v>
      </c>
      <c r="AE118" s="162">
        <f>(Ago!AE118+Ago!AZ118)-Ago!DK118</f>
        <v>0</v>
      </c>
      <c r="AF118" s="162">
        <f>(Ago!AF118+Ago!BA118)-Ago!DL118</f>
        <v>0</v>
      </c>
      <c r="AG118" s="162">
        <f>(Ago!AG118+Ago!BB118)-Ago!DM118</f>
        <v>0</v>
      </c>
      <c r="AH118" s="162">
        <f>(Ago!AH118+Ago!BC118)-Ago!DN118</f>
        <v>0</v>
      </c>
      <c r="AI118" s="162">
        <f>(Ago!AI118+Ago!BD118)-Ago!DO118</f>
        <v>0</v>
      </c>
      <c r="AJ118" s="162">
        <f>(Ago!AJ118+Ago!BE118)-Ago!DP118</f>
        <v>0</v>
      </c>
      <c r="AK118" s="162">
        <f>(Ago!AK118+Ago!BF118)-Ago!DQ118</f>
        <v>0</v>
      </c>
      <c r="AL118" s="162">
        <f>(Ago!AL118+Ago!BG118)-Ago!DR118</f>
        <v>0</v>
      </c>
      <c r="AM118" s="162">
        <f>(Ago!AM118+Ago!BH118)-Ago!DS118</f>
        <v>0</v>
      </c>
      <c r="AN118" s="162">
        <f>(Ago!AN118+Ago!BI118)-Ago!DT118</f>
        <v>0</v>
      </c>
      <c r="AO118" s="162">
        <f>(Ago!AO118+Ago!BJ118)-Ago!DU118</f>
        <v>0</v>
      </c>
      <c r="AP118" s="162">
        <f>(Ago!AP118+Ago!BK118)-Ago!DV118</f>
        <v>0</v>
      </c>
      <c r="AQ118" s="162">
        <f>(Ago!AQ118+Ago!BL118)-Ago!DW118</f>
        <v>0</v>
      </c>
      <c r="AR118" s="162">
        <f>(Ago!AR118+Ago!BM118)-Ago!DX118</f>
        <v>0</v>
      </c>
      <c r="AS118" s="162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(Ago!Y119+Ago!AT119)-Ago!DE119</f>
        <v>0</v>
      </c>
      <c r="Z119" s="162">
        <f>(Ago!Z119+Ago!AU119)-Ago!DF119</f>
        <v>0</v>
      </c>
      <c r="AA119" s="162">
        <f>(Ago!AA119+Ago!AV119)-Ago!DG119</f>
        <v>0</v>
      </c>
      <c r="AB119" s="162">
        <f>(Ago!AB119+Ago!AW119)-Ago!DH119</f>
        <v>0</v>
      </c>
      <c r="AC119" s="162">
        <f>(Ago!AC119+Ago!AX119)-Ago!DI119</f>
        <v>0</v>
      </c>
      <c r="AD119" s="162">
        <f>(Ago!AD119+Ago!AY119)-Ago!DJ119</f>
        <v>0</v>
      </c>
      <c r="AE119" s="162">
        <f>(Ago!AE119+Ago!AZ119)-Ago!DK119</f>
        <v>0</v>
      </c>
      <c r="AF119" s="162">
        <f>(Ago!AF119+Ago!BA119)-Ago!DL119</f>
        <v>0</v>
      </c>
      <c r="AG119" s="162">
        <f>(Ago!AG119+Ago!BB119)-Ago!DM119</f>
        <v>0</v>
      </c>
      <c r="AH119" s="162">
        <f>(Ago!AH119+Ago!BC119)-Ago!DN119</f>
        <v>0</v>
      </c>
      <c r="AI119" s="162">
        <f>(Ago!AI119+Ago!BD119)-Ago!DO119</f>
        <v>0</v>
      </c>
      <c r="AJ119" s="162">
        <f>(Ago!AJ119+Ago!BE119)-Ago!DP119</f>
        <v>0</v>
      </c>
      <c r="AK119" s="162">
        <f>(Ago!AK119+Ago!BF119)-Ago!DQ119</f>
        <v>0</v>
      </c>
      <c r="AL119" s="162">
        <f>(Ago!AL119+Ago!BG119)-Ago!DR119</f>
        <v>0</v>
      </c>
      <c r="AM119" s="162">
        <f>(Ago!AM119+Ago!BH119)-Ago!DS119</f>
        <v>0</v>
      </c>
      <c r="AN119" s="162">
        <f>(Ago!AN119+Ago!BI119)-Ago!DT119</f>
        <v>0</v>
      </c>
      <c r="AO119" s="162">
        <f>(Ago!AO119+Ago!BJ119)-Ago!DU119</f>
        <v>0</v>
      </c>
      <c r="AP119" s="162">
        <f>(Ago!AP119+Ago!BK119)-Ago!DV119</f>
        <v>0</v>
      </c>
      <c r="AQ119" s="162">
        <f>(Ago!AQ119+Ago!BL119)-Ago!DW119</f>
        <v>0</v>
      </c>
      <c r="AR119" s="162">
        <f>(Ago!AR119+Ago!BM119)-Ago!DX119</f>
        <v>0</v>
      </c>
      <c r="AS119" s="162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(Ago!Y120+Ago!AT120)-Ago!DE120</f>
        <v>0</v>
      </c>
      <c r="Z120" s="162">
        <f>(Ago!Z120+Ago!AU120)-Ago!DF120</f>
        <v>0</v>
      </c>
      <c r="AA120" s="162">
        <f>(Ago!AA120+Ago!AV120)-Ago!DG120</f>
        <v>0</v>
      </c>
      <c r="AB120" s="162">
        <f>(Ago!AB120+Ago!AW120)-Ago!DH120</f>
        <v>0</v>
      </c>
      <c r="AC120" s="162">
        <f>(Ago!AC120+Ago!AX120)-Ago!DI120</f>
        <v>0</v>
      </c>
      <c r="AD120" s="162">
        <f>(Ago!AD120+Ago!AY120)-Ago!DJ120</f>
        <v>0</v>
      </c>
      <c r="AE120" s="162">
        <f>(Ago!AE120+Ago!AZ120)-Ago!DK120</f>
        <v>0</v>
      </c>
      <c r="AF120" s="162">
        <f>(Ago!AF120+Ago!BA120)-Ago!DL120</f>
        <v>0</v>
      </c>
      <c r="AG120" s="162">
        <f>(Ago!AG120+Ago!BB120)-Ago!DM120</f>
        <v>0</v>
      </c>
      <c r="AH120" s="162">
        <f>(Ago!AH120+Ago!BC120)-Ago!DN120</f>
        <v>0</v>
      </c>
      <c r="AI120" s="162">
        <f>(Ago!AI120+Ago!BD120)-Ago!DO120</f>
        <v>0</v>
      </c>
      <c r="AJ120" s="162">
        <f>(Ago!AJ120+Ago!BE120)-Ago!DP120</f>
        <v>0</v>
      </c>
      <c r="AK120" s="162">
        <f>(Ago!AK120+Ago!BF120)-Ago!DQ120</f>
        <v>0</v>
      </c>
      <c r="AL120" s="162">
        <f>(Ago!AL120+Ago!BG120)-Ago!DR120</f>
        <v>0</v>
      </c>
      <c r="AM120" s="162">
        <f>(Ago!AM120+Ago!BH120)-Ago!DS120</f>
        <v>0</v>
      </c>
      <c r="AN120" s="162">
        <f>(Ago!AN120+Ago!BI120)-Ago!DT120</f>
        <v>0</v>
      </c>
      <c r="AO120" s="162">
        <f>(Ago!AO120+Ago!BJ120)-Ago!DU120</f>
        <v>0</v>
      </c>
      <c r="AP120" s="162">
        <f>(Ago!AP120+Ago!BK120)-Ago!DV120</f>
        <v>0</v>
      </c>
      <c r="AQ120" s="162">
        <f>(Ago!AQ120+Ago!BL120)-Ago!DW120</f>
        <v>0</v>
      </c>
      <c r="AR120" s="162">
        <f>(Ago!AR120+Ago!BM120)-Ago!DX120</f>
        <v>0</v>
      </c>
      <c r="AS120" s="162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(Ago!Y121+Ago!AT121)-Ago!DE121</f>
        <v>0</v>
      </c>
      <c r="Z121" s="162">
        <f>(Ago!Z121+Ago!AU121)-Ago!DF121</f>
        <v>0</v>
      </c>
      <c r="AA121" s="162">
        <f>(Ago!AA121+Ago!AV121)-Ago!DG121</f>
        <v>0</v>
      </c>
      <c r="AB121" s="162">
        <f>(Ago!AB121+Ago!AW121)-Ago!DH121</f>
        <v>0</v>
      </c>
      <c r="AC121" s="162">
        <f>(Ago!AC121+Ago!AX121)-Ago!DI121</f>
        <v>0</v>
      </c>
      <c r="AD121" s="162">
        <f>(Ago!AD121+Ago!AY121)-Ago!DJ121</f>
        <v>0</v>
      </c>
      <c r="AE121" s="162">
        <f>(Ago!AE121+Ago!AZ121)-Ago!DK121</f>
        <v>0</v>
      </c>
      <c r="AF121" s="162">
        <f>(Ago!AF121+Ago!BA121)-Ago!DL121</f>
        <v>0</v>
      </c>
      <c r="AG121" s="162">
        <f>(Ago!AG121+Ago!BB121)-Ago!DM121</f>
        <v>0</v>
      </c>
      <c r="AH121" s="162">
        <f>(Ago!AH121+Ago!BC121)-Ago!DN121</f>
        <v>0</v>
      </c>
      <c r="AI121" s="162">
        <f>(Ago!AI121+Ago!BD121)-Ago!DO121</f>
        <v>0</v>
      </c>
      <c r="AJ121" s="162">
        <f>(Ago!AJ121+Ago!BE121)-Ago!DP121</f>
        <v>0</v>
      </c>
      <c r="AK121" s="162">
        <f>(Ago!AK121+Ago!BF121)-Ago!DQ121</f>
        <v>0</v>
      </c>
      <c r="AL121" s="162">
        <f>(Ago!AL121+Ago!BG121)-Ago!DR121</f>
        <v>0</v>
      </c>
      <c r="AM121" s="162">
        <f>(Ago!AM121+Ago!BH121)-Ago!DS121</f>
        <v>0</v>
      </c>
      <c r="AN121" s="162">
        <f>(Ago!AN121+Ago!BI121)-Ago!DT121</f>
        <v>0</v>
      </c>
      <c r="AO121" s="162">
        <f>(Ago!AO121+Ago!BJ121)-Ago!DU121</f>
        <v>0</v>
      </c>
      <c r="AP121" s="162">
        <f>(Ago!AP121+Ago!BK121)-Ago!DV121</f>
        <v>0</v>
      </c>
      <c r="AQ121" s="162">
        <f>(Ago!AQ121+Ago!BL121)-Ago!DW121</f>
        <v>0</v>
      </c>
      <c r="AR121" s="162">
        <f>(Ago!AR121+Ago!BM121)-Ago!DX121</f>
        <v>0</v>
      </c>
      <c r="AS121" s="162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(Ago!Y122+Ago!AT122)-Ago!DE122</f>
        <v>0</v>
      </c>
      <c r="Z122" s="162">
        <f>(Ago!Z122+Ago!AU122)-Ago!DF122</f>
        <v>0</v>
      </c>
      <c r="AA122" s="162">
        <f>(Ago!AA122+Ago!AV122)-Ago!DG122</f>
        <v>0</v>
      </c>
      <c r="AB122" s="162">
        <f>(Ago!AB122+Ago!AW122)-Ago!DH122</f>
        <v>0</v>
      </c>
      <c r="AC122" s="162">
        <f>(Ago!AC122+Ago!AX122)-Ago!DI122</f>
        <v>0</v>
      </c>
      <c r="AD122" s="162">
        <f>(Ago!AD122+Ago!AY122)-Ago!DJ122</f>
        <v>0</v>
      </c>
      <c r="AE122" s="162">
        <f>(Ago!AE122+Ago!AZ122)-Ago!DK122</f>
        <v>0</v>
      </c>
      <c r="AF122" s="162">
        <f>(Ago!AF122+Ago!BA122)-Ago!DL122</f>
        <v>0</v>
      </c>
      <c r="AG122" s="162">
        <f>(Ago!AG122+Ago!BB122)-Ago!DM122</f>
        <v>0</v>
      </c>
      <c r="AH122" s="162">
        <f>(Ago!AH122+Ago!BC122)-Ago!DN122</f>
        <v>0</v>
      </c>
      <c r="AI122" s="162">
        <f>(Ago!AI122+Ago!BD122)-Ago!DO122</f>
        <v>0</v>
      </c>
      <c r="AJ122" s="162">
        <f>(Ago!AJ122+Ago!BE122)-Ago!DP122</f>
        <v>0</v>
      </c>
      <c r="AK122" s="162">
        <f>(Ago!AK122+Ago!BF122)-Ago!DQ122</f>
        <v>0</v>
      </c>
      <c r="AL122" s="162">
        <f>(Ago!AL122+Ago!BG122)-Ago!DR122</f>
        <v>0</v>
      </c>
      <c r="AM122" s="162">
        <f>(Ago!AM122+Ago!BH122)-Ago!DS122</f>
        <v>0</v>
      </c>
      <c r="AN122" s="162">
        <f>(Ago!AN122+Ago!BI122)-Ago!DT122</f>
        <v>0</v>
      </c>
      <c r="AO122" s="162">
        <f>(Ago!AO122+Ago!BJ122)-Ago!DU122</f>
        <v>0</v>
      </c>
      <c r="AP122" s="162">
        <f>(Ago!AP122+Ago!BK122)-Ago!DV122</f>
        <v>0</v>
      </c>
      <c r="AQ122" s="162">
        <f>(Ago!AQ122+Ago!BL122)-Ago!DW122</f>
        <v>0</v>
      </c>
      <c r="AR122" s="162">
        <f>(Ago!AR122+Ago!BM122)-Ago!DX122</f>
        <v>0</v>
      </c>
      <c r="AS122" s="162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(Ago!Y123+Ago!AT123)-Ago!DE123</f>
        <v>0</v>
      </c>
      <c r="Z123" s="162">
        <f>(Ago!Z123+Ago!AU123)-Ago!DF123</f>
        <v>0</v>
      </c>
      <c r="AA123" s="162">
        <f>(Ago!AA123+Ago!AV123)-Ago!DG123</f>
        <v>0</v>
      </c>
      <c r="AB123" s="162">
        <f>(Ago!AB123+Ago!AW123)-Ago!DH123</f>
        <v>0</v>
      </c>
      <c r="AC123" s="162">
        <f>(Ago!AC123+Ago!AX123)-Ago!DI123</f>
        <v>0</v>
      </c>
      <c r="AD123" s="162">
        <f>(Ago!AD123+Ago!AY123)-Ago!DJ123</f>
        <v>0</v>
      </c>
      <c r="AE123" s="162">
        <f>(Ago!AE123+Ago!AZ123)-Ago!DK123</f>
        <v>0</v>
      </c>
      <c r="AF123" s="162">
        <f>(Ago!AF123+Ago!BA123)-Ago!DL123</f>
        <v>0</v>
      </c>
      <c r="AG123" s="162">
        <f>(Ago!AG123+Ago!BB123)-Ago!DM123</f>
        <v>0</v>
      </c>
      <c r="AH123" s="162">
        <f>(Ago!AH123+Ago!BC123)-Ago!DN123</f>
        <v>0</v>
      </c>
      <c r="AI123" s="162">
        <f>(Ago!AI123+Ago!BD123)-Ago!DO123</f>
        <v>0</v>
      </c>
      <c r="AJ123" s="162">
        <f>(Ago!AJ123+Ago!BE123)-Ago!DP123</f>
        <v>0</v>
      </c>
      <c r="AK123" s="162">
        <f>(Ago!AK123+Ago!BF123)-Ago!DQ123</f>
        <v>0</v>
      </c>
      <c r="AL123" s="162">
        <f>(Ago!AL123+Ago!BG123)-Ago!DR123</f>
        <v>0</v>
      </c>
      <c r="AM123" s="162">
        <f>(Ago!AM123+Ago!BH123)-Ago!DS123</f>
        <v>0</v>
      </c>
      <c r="AN123" s="162">
        <f>(Ago!AN123+Ago!BI123)-Ago!DT123</f>
        <v>0</v>
      </c>
      <c r="AO123" s="162">
        <f>(Ago!AO123+Ago!BJ123)-Ago!DU123</f>
        <v>0</v>
      </c>
      <c r="AP123" s="162">
        <f>(Ago!AP123+Ago!BK123)-Ago!DV123</f>
        <v>0</v>
      </c>
      <c r="AQ123" s="162">
        <v>0</v>
      </c>
      <c r="AR123" s="162">
        <f>(Ago!AR123+Ago!BM123)-Ago!DX123</f>
        <v>0</v>
      </c>
      <c r="AS123" s="162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(Ago!Y124+Ago!AT124)-Ago!DE124</f>
        <v>0</v>
      </c>
      <c r="Z124" s="162">
        <f>(Ago!Z124+Ago!AU124)-Ago!DF124</f>
        <v>0</v>
      </c>
      <c r="AA124" s="162">
        <f>(Ago!AA124+Ago!AV124)-Ago!DG124</f>
        <v>0</v>
      </c>
      <c r="AB124" s="162">
        <f>(Ago!AB124+Ago!AW124)-Ago!DH124</f>
        <v>0</v>
      </c>
      <c r="AC124" s="162">
        <f>(Ago!AC124+Ago!AX124)-Ago!DI124</f>
        <v>0</v>
      </c>
      <c r="AD124" s="162">
        <f>(Ago!AD124+Ago!AY124)-Ago!DJ124</f>
        <v>0</v>
      </c>
      <c r="AE124" s="162">
        <f>(Ago!AE124+Ago!AZ124)-Ago!DK124</f>
        <v>0</v>
      </c>
      <c r="AF124" s="162">
        <f>(Ago!AF124+Ago!BA124)-Ago!DL124</f>
        <v>0</v>
      </c>
      <c r="AG124" s="162">
        <f>(Ago!AG124+Ago!BB124)-Ago!DM124</f>
        <v>0</v>
      </c>
      <c r="AH124" s="162">
        <f>(Ago!AH124+Ago!BC124)-Ago!DN124</f>
        <v>0</v>
      </c>
      <c r="AI124" s="162">
        <f>(Ago!AI124+Ago!BD124)-Ago!DO124</f>
        <v>0</v>
      </c>
      <c r="AJ124" s="162">
        <f>(Ago!AJ124+Ago!BE124)-Ago!DP124</f>
        <v>0</v>
      </c>
      <c r="AK124" s="162">
        <f>(Ago!AK124+Ago!BF124)-Ago!DQ124</f>
        <v>0</v>
      </c>
      <c r="AL124" s="162">
        <f>(Ago!AL124+Ago!BG124)-Ago!DR124</f>
        <v>0</v>
      </c>
      <c r="AM124" s="162">
        <f>(Ago!AM124+Ago!BH124)-Ago!DS124</f>
        <v>0</v>
      </c>
      <c r="AN124" s="162">
        <f>(Ago!AN124+Ago!BI124)-Ago!DT124</f>
        <v>0</v>
      </c>
      <c r="AO124" s="162">
        <f>(Ago!AO124+Ago!BJ124)-Ago!DU124</f>
        <v>0</v>
      </c>
      <c r="AP124" s="162">
        <f>(Ago!AP124+Ago!BK124)-Ago!DV124</f>
        <v>0</v>
      </c>
      <c r="AQ124" s="162">
        <f>(Ago!AQ124+Ago!BL124)-Ago!DW124</f>
        <v>0</v>
      </c>
      <c r="AR124" s="162">
        <f>(Ago!AR124+Ago!BM124)-Ago!DX124</f>
        <v>0</v>
      </c>
      <c r="AS124" s="162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(Ago!Y125+Ago!AT125)-Ago!DE125</f>
        <v>0</v>
      </c>
      <c r="Z125" s="162">
        <f>(Ago!Z125+Ago!AU125)-Ago!DF125</f>
        <v>0</v>
      </c>
      <c r="AA125" s="162">
        <f>(Ago!AA125+Ago!AV125)-Ago!DG125</f>
        <v>0</v>
      </c>
      <c r="AB125" s="162">
        <f>(Ago!AB125+Ago!AW125)-Ago!DH125</f>
        <v>0</v>
      </c>
      <c r="AC125" s="162">
        <f>(Ago!AC125+Ago!AX125)-Ago!DI125</f>
        <v>0</v>
      </c>
      <c r="AD125" s="162">
        <f>(Ago!AD125+Ago!AY125)-Ago!DJ125</f>
        <v>0</v>
      </c>
      <c r="AE125" s="162">
        <f>(Ago!AE125+Ago!AZ125)-Ago!DK125</f>
        <v>0</v>
      </c>
      <c r="AF125" s="162">
        <f>(Ago!AF125+Ago!BA125)-Ago!DL125</f>
        <v>0</v>
      </c>
      <c r="AG125" s="162">
        <f>(Ago!AG125+Ago!BB125)-Ago!DM125</f>
        <v>0</v>
      </c>
      <c r="AH125" s="162">
        <f>(Ago!AH125+Ago!BC125)-Ago!DN125</f>
        <v>0</v>
      </c>
      <c r="AI125" s="162">
        <f>(Ago!AI125+Ago!BD125)-Ago!DO125</f>
        <v>0</v>
      </c>
      <c r="AJ125" s="162">
        <f>(Ago!AJ125+Ago!BE125)-Ago!DP125</f>
        <v>0</v>
      </c>
      <c r="AK125" s="162">
        <f>(Ago!AK125+Ago!BF125)-Ago!DQ125</f>
        <v>0</v>
      </c>
      <c r="AL125" s="162">
        <f>(Ago!AL125+Ago!BG125)-Ago!DR125</f>
        <v>0</v>
      </c>
      <c r="AM125" s="162">
        <f>(Ago!AM125+Ago!BH125)-Ago!DS125</f>
        <v>0</v>
      </c>
      <c r="AN125" s="162">
        <f>(Ago!AN125+Ago!BI125)-Ago!DT125</f>
        <v>0</v>
      </c>
      <c r="AO125" s="162">
        <f>(Ago!AO125+Ago!BJ125)-Ago!DU125</f>
        <v>0</v>
      </c>
      <c r="AP125" s="162">
        <f>(Ago!AP125+Ago!BK125)-Ago!DV125</f>
        <v>0</v>
      </c>
      <c r="AQ125" s="162">
        <f>(Ago!AQ125+Ago!BL125)-Ago!DW125</f>
        <v>0</v>
      </c>
      <c r="AR125" s="162">
        <f>(Ago!AR125+Ago!BM125)-Ago!DX125</f>
        <v>0</v>
      </c>
      <c r="AS125" s="162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(Ago!Y126+Ago!AT126)-Ago!DE126</f>
        <v>0</v>
      </c>
      <c r="Z126" s="162">
        <f>(Ago!Z126+Ago!AU126)-Ago!DF126</f>
        <v>0</v>
      </c>
      <c r="AA126" s="162">
        <f>(Ago!AA126+Ago!AV126)-Ago!DG126</f>
        <v>0</v>
      </c>
      <c r="AB126" s="162">
        <f>(Ago!AB126+Ago!AW126)-Ago!DH126</f>
        <v>0</v>
      </c>
      <c r="AC126" s="162">
        <f>(Ago!AC126+Ago!AX126)-Ago!DI126</f>
        <v>0</v>
      </c>
      <c r="AD126" s="162">
        <f>(Ago!AD126+Ago!AY126)-Ago!DJ126</f>
        <v>0</v>
      </c>
      <c r="AE126" s="162">
        <f>(Ago!AE126+Ago!AZ126)-Ago!DK126</f>
        <v>0</v>
      </c>
      <c r="AF126" s="162">
        <f>(Ago!AF126+Ago!BA126)-Ago!DL126</f>
        <v>0</v>
      </c>
      <c r="AG126" s="162">
        <f>(Ago!AG126+Ago!BB126)-Ago!DM126</f>
        <v>0</v>
      </c>
      <c r="AH126" s="162">
        <f>(Ago!AH126+Ago!BC126)-Ago!DN126</f>
        <v>0</v>
      </c>
      <c r="AI126" s="162">
        <f>(Ago!AI126+Ago!BD126)-Ago!DO126</f>
        <v>0</v>
      </c>
      <c r="AJ126" s="162">
        <f>(Ago!AJ126+Ago!BE126)-Ago!DP126</f>
        <v>0</v>
      </c>
      <c r="AK126" s="162">
        <f>(Ago!AK126+Ago!BF126)-Ago!DQ126</f>
        <v>0</v>
      </c>
      <c r="AL126" s="162">
        <f>(Ago!AL126+Ago!BG126)-Ago!DR126</f>
        <v>0</v>
      </c>
      <c r="AM126" s="162">
        <f>(Ago!AM126+Ago!BH126)-Ago!DS126</f>
        <v>0</v>
      </c>
      <c r="AN126" s="162">
        <f>(Ago!AN126+Ago!BI126)-Ago!DT126</f>
        <v>0</v>
      </c>
      <c r="AO126" s="162">
        <f>(Ago!AO126+Ago!BJ126)-Ago!DU126</f>
        <v>0</v>
      </c>
      <c r="AP126" s="162">
        <f>(Ago!AP126+Ago!BK126)-Ago!DV126</f>
        <v>0</v>
      </c>
      <c r="AQ126" s="162">
        <f>(Ago!AQ126+Ago!BL126)-Ago!DW126</f>
        <v>0</v>
      </c>
      <c r="AR126" s="162">
        <f>(Ago!AR126+Ago!BM126)-Ago!DX126</f>
        <v>0</v>
      </c>
      <c r="AS126" s="162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(Ago!Y127+Ago!AT127)-Ago!DE127</f>
        <v>0</v>
      </c>
      <c r="Z127" s="162">
        <f>(Ago!Z127+Ago!AU127)-Ago!DF127</f>
        <v>0</v>
      </c>
      <c r="AA127" s="162">
        <f>(Ago!AA127+Ago!AV127)-Ago!DG127</f>
        <v>0</v>
      </c>
      <c r="AB127" s="162">
        <f>(Ago!AB127+Ago!AW127)-Ago!DH127</f>
        <v>0</v>
      </c>
      <c r="AC127" s="162">
        <f>(Ago!AC127+Ago!AX127)-Ago!DI127</f>
        <v>0</v>
      </c>
      <c r="AD127" s="162">
        <f>(Ago!AD127+Ago!AY127)-Ago!DJ127</f>
        <v>0</v>
      </c>
      <c r="AE127" s="162">
        <f>(Ago!AE127+Ago!AZ127)-Ago!DK127</f>
        <v>0</v>
      </c>
      <c r="AF127" s="162">
        <f>(Ago!AF127+Ago!BA127)-Ago!DL127</f>
        <v>0</v>
      </c>
      <c r="AG127" s="162">
        <f>(Ago!AG127+Ago!BB127)-Ago!DM127</f>
        <v>0</v>
      </c>
      <c r="AH127" s="162">
        <f>(Ago!AH127+Ago!BC127)-Ago!DN127</f>
        <v>0</v>
      </c>
      <c r="AI127" s="162">
        <f>(Ago!AI127+Ago!BD127)-Ago!DO127</f>
        <v>0</v>
      </c>
      <c r="AJ127" s="162">
        <f>(Ago!AJ127+Ago!BE127)-Ago!DP127</f>
        <v>0</v>
      </c>
      <c r="AK127" s="162">
        <f>(Ago!AK127+Ago!BF127)-Ago!DQ127</f>
        <v>0</v>
      </c>
      <c r="AL127" s="162">
        <f>(Ago!AL127+Ago!BG127)-Ago!DR127</f>
        <v>0</v>
      </c>
      <c r="AM127" s="162">
        <f>(Ago!AM127+Ago!BH127)-Ago!DS127</f>
        <v>0</v>
      </c>
      <c r="AN127" s="162">
        <f>(Ago!AN127+Ago!BI127)-Ago!DT127</f>
        <v>0</v>
      </c>
      <c r="AO127" s="162">
        <f>(Ago!AO127+Ago!BJ127)-Ago!DU127</f>
        <v>0</v>
      </c>
      <c r="AP127" s="162">
        <f>(Ago!AP127+Ago!BK127)-Ago!DV127</f>
        <v>0</v>
      </c>
      <c r="AQ127" s="162">
        <f>(Ago!AQ127+Ago!BL127)-Ago!DW127</f>
        <v>0</v>
      </c>
      <c r="AR127" s="162">
        <f>(Ago!AR127+Ago!BM127)-Ago!DX127</f>
        <v>0</v>
      </c>
      <c r="AS127" s="162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(Ago!Y128+Ago!AT128)-Ago!DE128</f>
        <v>0</v>
      </c>
      <c r="Z128" s="162">
        <f>(Ago!Z128+Ago!AU128)-Ago!DF128</f>
        <v>0</v>
      </c>
      <c r="AA128" s="162">
        <f>(Ago!AA128+Ago!AV128)-Ago!DG128</f>
        <v>0</v>
      </c>
      <c r="AB128" s="162">
        <f>(Ago!AB128+Ago!AW128)-Ago!DH128</f>
        <v>0</v>
      </c>
      <c r="AC128" s="162">
        <f>(Ago!AC128+Ago!AX128)-Ago!DI128</f>
        <v>0</v>
      </c>
      <c r="AD128" s="162">
        <f>(Ago!AD128+Ago!AY128)-Ago!DJ128</f>
        <v>0</v>
      </c>
      <c r="AE128" s="162">
        <f>(Ago!AE128+Ago!AZ128)-Ago!DK128</f>
        <v>0</v>
      </c>
      <c r="AF128" s="162">
        <f>(Ago!AF128+Ago!BA128)-Ago!DL128</f>
        <v>0</v>
      </c>
      <c r="AG128" s="162">
        <f>(Ago!AG128+Ago!BB128)-Ago!DM128</f>
        <v>0</v>
      </c>
      <c r="AH128" s="162">
        <f>(Ago!AH128+Ago!BC128)-Ago!DN128</f>
        <v>0</v>
      </c>
      <c r="AI128" s="162">
        <f>(Ago!AI128+Ago!BD128)-Ago!DO128</f>
        <v>0</v>
      </c>
      <c r="AJ128" s="162">
        <f>(Ago!AJ128+Ago!BE128)-Ago!DP128</f>
        <v>0</v>
      </c>
      <c r="AK128" s="162">
        <f>(Ago!AK128+Ago!BF128)-Ago!DQ128</f>
        <v>0</v>
      </c>
      <c r="AL128" s="162">
        <f>(Ago!AL128+Ago!BG128)-Ago!DR128</f>
        <v>0</v>
      </c>
      <c r="AM128" s="162">
        <f>(Ago!AM128+Ago!BH128)-Ago!DS128</f>
        <v>0</v>
      </c>
      <c r="AN128" s="162">
        <f>(Ago!AN128+Ago!BI128)-Ago!DT128</f>
        <v>0</v>
      </c>
      <c r="AO128" s="162">
        <f>(Ago!AO128+Ago!BJ128)-Ago!DU128</f>
        <v>0</v>
      </c>
      <c r="AP128" s="162">
        <f>(Ago!AP128+Ago!BK128)-Ago!DV128</f>
        <v>0</v>
      </c>
      <c r="AQ128" s="162">
        <f>(Ago!AQ128+Ago!BL128)-Ago!DW128</f>
        <v>0</v>
      </c>
      <c r="AR128" s="162">
        <f>(Ago!AR128+Ago!BM128)-Ago!DX128</f>
        <v>0</v>
      </c>
      <c r="AS128" s="162">
        <f>(Ago!AS128+Ago!BN128)-Ago!DY128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(Ago!Y129+Ago!AT129)-Ago!DE129</f>
        <v>0</v>
      </c>
      <c r="Z129" s="162">
        <f>(Ago!Z129+Ago!AU129)-Ago!DF129</f>
        <v>0</v>
      </c>
      <c r="AA129" s="162">
        <f>(Ago!AA129+Ago!AV129)-Ago!DG129</f>
        <v>0</v>
      </c>
      <c r="AB129" s="162">
        <f>(Ago!AB129+Ago!AW129)-Ago!DH129</f>
        <v>0</v>
      </c>
      <c r="AC129" s="162">
        <f>(Ago!AC129+Ago!AX129)-Ago!DI129</f>
        <v>0</v>
      </c>
      <c r="AD129" s="162">
        <f>(Ago!AD129+Ago!AY129)-Ago!DJ129</f>
        <v>0</v>
      </c>
      <c r="AE129" s="162">
        <f>(Ago!AE129+Ago!AZ129)-Ago!DK129</f>
        <v>0</v>
      </c>
      <c r="AF129" s="162">
        <f>(Ago!AF129+Ago!BA129)-Ago!DL129</f>
        <v>0</v>
      </c>
      <c r="AG129" s="162">
        <f>(Ago!AG129+Ago!BB129)-Ago!DM129</f>
        <v>0</v>
      </c>
      <c r="AH129" s="162">
        <f>(Ago!AH129+Ago!BC129)-Ago!DN129</f>
        <v>0</v>
      </c>
      <c r="AI129" s="162">
        <f>(Ago!AI129+Ago!BD129)-Ago!DO129</f>
        <v>0</v>
      </c>
      <c r="AJ129" s="162">
        <f>(Ago!AJ129+Ago!BE129)-Ago!DP129</f>
        <v>0</v>
      </c>
      <c r="AK129" s="162">
        <f>(Ago!AK129+Ago!BF129)-Ago!DQ129</f>
        <v>0</v>
      </c>
      <c r="AL129" s="162">
        <f>(Ago!AL129+Ago!BG129)-Ago!DR129</f>
        <v>0</v>
      </c>
      <c r="AM129" s="162">
        <f>(Ago!AM129+Ago!BH129)-Ago!DS129</f>
        <v>0</v>
      </c>
      <c r="AN129" s="162">
        <f>(Ago!AN129+Ago!BI129)-Ago!DT129</f>
        <v>0</v>
      </c>
      <c r="AO129" s="162">
        <f>(Ago!AO129+Ago!BJ129)-Ago!DU129</f>
        <v>0</v>
      </c>
      <c r="AP129" s="162">
        <f>(Ago!AP129+Ago!BK129)-Ago!DV129</f>
        <v>0</v>
      </c>
      <c r="AQ129" s="162">
        <f>(Ago!AQ129+Ago!BL129)-Ago!DW129</f>
        <v>3</v>
      </c>
      <c r="AR129" s="162">
        <f>(Ago!AR129+Ago!BM129)-Ago!DX129</f>
        <v>0</v>
      </c>
      <c r="AS129" s="162">
        <f>(Ago!AS129+Ago!BN129)-Ago!DY129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(Ago!Y130+Ago!AT130)-Ago!DE130</f>
        <v>0</v>
      </c>
      <c r="Z130" s="162">
        <f>(Ago!Z130+Ago!AU130)-Ago!DF130</f>
        <v>0</v>
      </c>
      <c r="AA130" s="162">
        <f>(Ago!AA130+Ago!AV130)-Ago!DG130</f>
        <v>0</v>
      </c>
      <c r="AB130" s="162">
        <f>(Ago!AB130+Ago!AW130)-Ago!DH130</f>
        <v>0</v>
      </c>
      <c r="AC130" s="162">
        <f>(Ago!AC130+Ago!AX130)-Ago!DI130</f>
        <v>0</v>
      </c>
      <c r="AD130" s="162">
        <f>(Ago!AD130+Ago!AY130)-Ago!DJ130</f>
        <v>0</v>
      </c>
      <c r="AE130" s="162">
        <f>(Ago!AE130+Ago!AZ130)-Ago!DK130</f>
        <v>0</v>
      </c>
      <c r="AF130" s="162">
        <f>(Ago!AF130+Ago!BA130)-Ago!DL130</f>
        <v>0</v>
      </c>
      <c r="AG130" s="162">
        <f>(Ago!AG130+Ago!BB130)-Ago!DM130</f>
        <v>0</v>
      </c>
      <c r="AH130" s="162">
        <f>(Ago!AH130+Ago!BC130)-Ago!DN130</f>
        <v>0</v>
      </c>
      <c r="AI130" s="162">
        <f>(Ago!AI130+Ago!BD130)-Ago!DO130</f>
        <v>0</v>
      </c>
      <c r="AJ130" s="162">
        <f>(Ago!AJ130+Ago!BE130)-Ago!DP130</f>
        <v>0</v>
      </c>
      <c r="AK130" s="162">
        <f>(Ago!AK130+Ago!BF130)-Ago!DQ130</f>
        <v>0</v>
      </c>
      <c r="AL130" s="162">
        <f>(Ago!AL130+Ago!BG130)-Ago!DR130</f>
        <v>0</v>
      </c>
      <c r="AM130" s="162">
        <f>(Ago!AM130+Ago!BH130)-Ago!DS130</f>
        <v>0</v>
      </c>
      <c r="AN130" s="162">
        <f>(Ago!AN130+Ago!BI130)-Ago!DT130</f>
        <v>0</v>
      </c>
      <c r="AO130" s="162">
        <f>(Ago!AO130+Ago!BJ130)-Ago!DU130</f>
        <v>0</v>
      </c>
      <c r="AP130" s="162">
        <f>(Ago!AP130+Ago!BK130)-Ago!DV130</f>
        <v>0</v>
      </c>
      <c r="AQ130" s="162">
        <f>(Ago!AQ130+Ago!BL130)-Ago!DW130</f>
        <v>0</v>
      </c>
      <c r="AR130" s="162">
        <f>(Ago!AR130+Ago!BM130)-Ago!DX130</f>
        <v>0</v>
      </c>
      <c r="AS130" s="162">
        <f>(Ago!AS130+Ago!BN130)-Ago!DY130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(Ago!Y131+Ago!AT131)-Ago!DE131</f>
        <v>0</v>
      </c>
      <c r="Z131" s="162">
        <f>(Ago!Z131+Ago!AU131)-Ago!DF131</f>
        <v>0</v>
      </c>
      <c r="AA131" s="162">
        <f>(Ago!AA131+Ago!AV131)-Ago!DG131</f>
        <v>0</v>
      </c>
      <c r="AB131" s="162">
        <f>(Ago!AB131+Ago!AW131)-Ago!DH131</f>
        <v>0</v>
      </c>
      <c r="AC131" s="162">
        <f>(Ago!AC131+Ago!AX131)-Ago!DI131</f>
        <v>0</v>
      </c>
      <c r="AD131" s="162">
        <f>(Ago!AD131+Ago!AY131)-Ago!DJ131</f>
        <v>0</v>
      </c>
      <c r="AE131" s="162">
        <f>(Ago!AE131+Ago!AZ131)-Ago!DK131</f>
        <v>0</v>
      </c>
      <c r="AF131" s="162">
        <f>(Ago!AF131+Ago!BA131)-Ago!DL131</f>
        <v>0</v>
      </c>
      <c r="AG131" s="162">
        <f>(Ago!AG131+Ago!BB131)-Ago!DM131</f>
        <v>0</v>
      </c>
      <c r="AH131" s="162">
        <f>(Ago!AH131+Ago!BC131)-Ago!DN131</f>
        <v>0</v>
      </c>
      <c r="AI131" s="162">
        <f>(Ago!AI131+Ago!BD131)-Ago!DO131</f>
        <v>0</v>
      </c>
      <c r="AJ131" s="162">
        <f>(Ago!AJ131+Ago!BE131)-Ago!DP131</f>
        <v>0</v>
      </c>
      <c r="AK131" s="162">
        <f>(Ago!AK131+Ago!BF131)-Ago!DQ131</f>
        <v>0</v>
      </c>
      <c r="AL131" s="162">
        <f>(Ago!AL131+Ago!BG131)-Ago!DR131</f>
        <v>0</v>
      </c>
      <c r="AM131" s="162">
        <f>(Ago!AM131+Ago!BH131)-Ago!DS131</f>
        <v>0</v>
      </c>
      <c r="AN131" s="162">
        <f>(Ago!AN131+Ago!BI131)-Ago!DT131</f>
        <v>0</v>
      </c>
      <c r="AO131" s="162">
        <f>(Ago!AO131+Ago!BJ131)-Ago!DU131</f>
        <v>0</v>
      </c>
      <c r="AP131" s="162">
        <f>(Ago!AP131+Ago!BK131)-Ago!DV131</f>
        <v>0</v>
      </c>
      <c r="AQ131" s="162">
        <f>(Ago!AQ131+Ago!BL131)-Ago!DW131</f>
        <v>0</v>
      </c>
      <c r="AR131" s="162">
        <f>(Ago!AR131+Ago!BM131)-Ago!DX131</f>
        <v>0</v>
      </c>
      <c r="AS131" s="162">
        <f>(Ago!AS131+Ago!BN131)-Ago!DY131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(Ago!Y132+Ago!AT132)-Ago!DE132</f>
        <v>0</v>
      </c>
      <c r="Z132" s="162">
        <f>(Ago!Z132+Ago!AU132)-Ago!DF132</f>
        <v>0</v>
      </c>
      <c r="AA132" s="162">
        <f>(Ago!AA132+Ago!AV132)-Ago!DG132</f>
        <v>0</v>
      </c>
      <c r="AB132" s="162">
        <f>(Ago!AB132+Ago!AW132)-Ago!DH132</f>
        <v>0</v>
      </c>
      <c r="AC132" s="162">
        <f>(Ago!AC132+Ago!AX132)-Ago!DI132</f>
        <v>0</v>
      </c>
      <c r="AD132" s="162">
        <f>(Ago!AD132+Ago!AY132)-Ago!DJ132</f>
        <v>0</v>
      </c>
      <c r="AE132" s="162">
        <f>(Ago!AE132+Ago!AZ132)-Ago!DK132</f>
        <v>0</v>
      </c>
      <c r="AF132" s="162">
        <f>(Ago!AF132+Ago!BA132)-Ago!DL132</f>
        <v>0</v>
      </c>
      <c r="AG132" s="162">
        <f>(Ago!AG132+Ago!BB132)-Ago!DM132</f>
        <v>0</v>
      </c>
      <c r="AH132" s="162">
        <f>(Ago!AH132+Ago!BC132)-Ago!DN132</f>
        <v>0</v>
      </c>
      <c r="AI132" s="162">
        <f>(Ago!AI132+Ago!BD132)-Ago!DO132</f>
        <v>0</v>
      </c>
      <c r="AJ132" s="162">
        <f>(Ago!AJ132+Ago!BE132)-Ago!DP132</f>
        <v>0</v>
      </c>
      <c r="AK132" s="162">
        <f>(Ago!AK132+Ago!BF132)-Ago!DQ132</f>
        <v>0</v>
      </c>
      <c r="AL132" s="162">
        <f>(Ago!AL132+Ago!BG132)-Ago!DR132</f>
        <v>0</v>
      </c>
      <c r="AM132" s="162">
        <f>(Ago!AM132+Ago!BH132)-Ago!DS132</f>
        <v>0</v>
      </c>
      <c r="AN132" s="162">
        <f>(Ago!AN132+Ago!BI132)-Ago!DT132</f>
        <v>0</v>
      </c>
      <c r="AO132" s="162">
        <f>(Ago!AO132+Ago!BJ132)-Ago!DU132</f>
        <v>0</v>
      </c>
      <c r="AP132" s="162">
        <f>(Ago!AP132+Ago!BK132)-Ago!DV132</f>
        <v>0</v>
      </c>
      <c r="AQ132" s="162">
        <f>(Ago!AQ132+Ago!BL132)-Ago!DW132</f>
        <v>0</v>
      </c>
      <c r="AR132" s="162">
        <f>(Ago!AR132+Ago!BM132)-Ago!DX132</f>
        <v>0</v>
      </c>
      <c r="AS132" s="162">
        <f>(Ago!AS132+Ago!BN132)-Ago!DY132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(Ago!Y133+Ago!AT133)-Ago!DE133</f>
        <v>0</v>
      </c>
      <c r="Z133" s="162">
        <f>(Ago!Z133+Ago!AU133)-Ago!DF133</f>
        <v>0</v>
      </c>
      <c r="AA133" s="162">
        <f>(Ago!AA133+Ago!AV133)-Ago!DG133</f>
        <v>0</v>
      </c>
      <c r="AB133" s="162">
        <f>(Ago!AB133+Ago!AW133)-Ago!DH133</f>
        <v>0</v>
      </c>
      <c r="AC133" s="162">
        <f>(Ago!AC133+Ago!AX133)-Ago!DI133</f>
        <v>0</v>
      </c>
      <c r="AD133" s="162">
        <f>(Ago!AD133+Ago!AY133)-Ago!DJ133</f>
        <v>0</v>
      </c>
      <c r="AE133" s="162">
        <f>(Ago!AE133+Ago!AZ133)-Ago!DK133</f>
        <v>0</v>
      </c>
      <c r="AF133" s="162">
        <f>(Ago!AF133+Ago!BA133)-Ago!DL133</f>
        <v>0</v>
      </c>
      <c r="AG133" s="162">
        <f>(Ago!AG133+Ago!BB133)-Ago!DM133</f>
        <v>0</v>
      </c>
      <c r="AH133" s="162">
        <f>(Ago!AH133+Ago!BC133)-Ago!DN133</f>
        <v>0</v>
      </c>
      <c r="AI133" s="162">
        <f>(Ago!AI133+Ago!BD133)-Ago!DO133</f>
        <v>0</v>
      </c>
      <c r="AJ133" s="162">
        <f>(Ago!AJ133+Ago!BE133)-Ago!DP133</f>
        <v>0</v>
      </c>
      <c r="AK133" s="162">
        <f>(Ago!AK133+Ago!BF133)-Ago!DQ133</f>
        <v>0</v>
      </c>
      <c r="AL133" s="162">
        <f>(Ago!AL133+Ago!BG133)-Ago!DR133</f>
        <v>0</v>
      </c>
      <c r="AM133" s="162">
        <f>(Ago!AM133+Ago!BH133)-Ago!DS133</f>
        <v>0</v>
      </c>
      <c r="AN133" s="162">
        <f>(Ago!AN133+Ago!BI133)-Ago!DT133</f>
        <v>0</v>
      </c>
      <c r="AO133" s="162">
        <f>(Ago!AO133+Ago!BJ133)-Ago!DU133</f>
        <v>0</v>
      </c>
      <c r="AP133" s="162">
        <f>(Ago!AP133+Ago!BK133)-Ago!DV133</f>
        <v>0</v>
      </c>
      <c r="AQ133" s="162">
        <f>(Ago!AQ133+Ago!BL133)-Ago!DW133</f>
        <v>0</v>
      </c>
      <c r="AR133" s="162">
        <f>(Ago!AR133+Ago!BM133)-Ago!DX133</f>
        <v>0</v>
      </c>
      <c r="AS133" s="162">
        <f>(Ago!AS133+Ago!BN133)-Ago!DY133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(Ago!Y134+Ago!AT134)-Ago!DE134</f>
        <v>0</v>
      </c>
      <c r="Z134" s="162">
        <f>(Ago!Z134+Ago!AU134)-Ago!DF134</f>
        <v>0</v>
      </c>
      <c r="AA134" s="162">
        <f>(Ago!AA134+Ago!AV134)-Ago!DG134</f>
        <v>0</v>
      </c>
      <c r="AB134" s="162">
        <f>(Ago!AB134+Ago!AW134)-Ago!DH134</f>
        <v>0</v>
      </c>
      <c r="AC134" s="162">
        <f>(Ago!AC134+Ago!AX134)-Ago!DI134</f>
        <v>0</v>
      </c>
      <c r="AD134" s="162">
        <f>(Ago!AD134+Ago!AY134)-Ago!DJ134</f>
        <v>0</v>
      </c>
      <c r="AE134" s="162">
        <f>(Ago!AE134+Ago!AZ134)-Ago!DK134</f>
        <v>0</v>
      </c>
      <c r="AF134" s="162">
        <f>(Ago!AF134+Ago!BA134)-Ago!DL134</f>
        <v>0</v>
      </c>
      <c r="AG134" s="162">
        <f>(Ago!AG134+Ago!BB134)-Ago!DM134</f>
        <v>0</v>
      </c>
      <c r="AH134" s="162">
        <f>(Ago!AH134+Ago!BC134)-Ago!DN134</f>
        <v>0</v>
      </c>
      <c r="AI134" s="162">
        <f>(Ago!AI134+Ago!BD134)-Ago!DO134</f>
        <v>0</v>
      </c>
      <c r="AJ134" s="162">
        <f>(Ago!AJ134+Ago!BE134)-Ago!DP134</f>
        <v>0</v>
      </c>
      <c r="AK134" s="162">
        <f>(Ago!AK134+Ago!BF134)-Ago!DQ134</f>
        <v>0</v>
      </c>
      <c r="AL134" s="162">
        <f>(Ago!AL134+Ago!BG134)-Ago!DR134</f>
        <v>0</v>
      </c>
      <c r="AM134" s="162">
        <f>(Ago!AM134+Ago!BH134)-Ago!DS134</f>
        <v>0</v>
      </c>
      <c r="AN134" s="162">
        <f>(Ago!AN134+Ago!BI134)-Ago!DT134</f>
        <v>0</v>
      </c>
      <c r="AO134" s="162">
        <f>(Ago!AO134+Ago!BJ134)-Ago!DU134</f>
        <v>0</v>
      </c>
      <c r="AP134" s="162">
        <f>(Ago!AP134+Ago!BK134)-Ago!DV134</f>
        <v>0</v>
      </c>
      <c r="AQ134" s="162">
        <f>(Ago!AQ134+Ago!BL134)-Ago!DW134</f>
        <v>0</v>
      </c>
      <c r="AR134" s="162">
        <f>(Ago!AR134+Ago!BM134)-Ago!DX134</f>
        <v>0</v>
      </c>
      <c r="AS134" s="162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(Ago!Y135+Ago!AT135)-Ago!DE135</f>
        <v>0</v>
      </c>
      <c r="Z135" s="162">
        <f>(Ago!Z135+Ago!AU135)-Ago!DF135</f>
        <v>0</v>
      </c>
      <c r="AA135" s="162">
        <f>(Ago!AA135+Ago!AV135)-Ago!DG135</f>
        <v>0</v>
      </c>
      <c r="AB135" s="162">
        <f>(Ago!AB135+Ago!AW135)-Ago!DH135</f>
        <v>0</v>
      </c>
      <c r="AC135" s="162">
        <f>(Ago!AC135+Ago!AX135)-Ago!DI135</f>
        <v>0</v>
      </c>
      <c r="AD135" s="162">
        <f>(Ago!AD135+Ago!AY135)-Ago!DJ135</f>
        <v>0</v>
      </c>
      <c r="AE135" s="162">
        <f>(Ago!AE135+Ago!AZ135)-Ago!DK135</f>
        <v>0</v>
      </c>
      <c r="AF135" s="162">
        <f>(Ago!AF135+Ago!BA135)-Ago!DL135</f>
        <v>0</v>
      </c>
      <c r="AG135" s="162">
        <f>(Ago!AG135+Ago!BB135)-Ago!DM135</f>
        <v>0</v>
      </c>
      <c r="AH135" s="162">
        <f>(Ago!AH135+Ago!BC135)-Ago!DN135</f>
        <v>0</v>
      </c>
      <c r="AI135" s="162">
        <f>(Ago!AI135+Ago!BD135)-Ago!DO135</f>
        <v>0</v>
      </c>
      <c r="AJ135" s="162">
        <f>(Ago!AJ135+Ago!BE135)-Ago!DP135</f>
        <v>0</v>
      </c>
      <c r="AK135" s="162">
        <f>(Ago!AK135+Ago!BF135)-Ago!DQ135</f>
        <v>0</v>
      </c>
      <c r="AL135" s="162">
        <f>(Ago!AL135+Ago!BG135)-Ago!DR135</f>
        <v>0</v>
      </c>
      <c r="AM135" s="162">
        <f>(Ago!AM135+Ago!BH135)-Ago!DS135</f>
        <v>0</v>
      </c>
      <c r="AN135" s="162">
        <f>(Ago!AN135+Ago!BI135)-Ago!DT135</f>
        <v>0</v>
      </c>
      <c r="AO135" s="162">
        <f>(Ago!AO135+Ago!BJ135)-Ago!DU135</f>
        <v>0</v>
      </c>
      <c r="AP135" s="162">
        <f>(Ago!AP135+Ago!BK135)-Ago!DV135</f>
        <v>0</v>
      </c>
      <c r="AQ135" s="162">
        <f>(Ago!AQ135+Ago!BL135)-Ago!DW135</f>
        <v>0</v>
      </c>
      <c r="AR135" s="162">
        <f>(Ago!AR135+Ago!BM135)-Ago!DX135</f>
        <v>0</v>
      </c>
      <c r="AS135" s="162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(Ago!Y136+Ago!AT136)-Ago!DE136</f>
        <v>0</v>
      </c>
      <c r="Z136" s="162">
        <f>(Ago!Z136+Ago!AU136)-Ago!DF136</f>
        <v>0</v>
      </c>
      <c r="AA136" s="162">
        <f>(Ago!AA136+Ago!AV136)-Ago!DG136</f>
        <v>0</v>
      </c>
      <c r="AB136" s="162">
        <f>(Ago!AB136+Ago!AW136)-Ago!DH136</f>
        <v>0</v>
      </c>
      <c r="AC136" s="162">
        <f>(Ago!AC136+Ago!AX136)-Ago!DI136</f>
        <v>0</v>
      </c>
      <c r="AD136" s="162">
        <f>(Ago!AD136+Ago!AY136)-Ago!DJ136</f>
        <v>0</v>
      </c>
      <c r="AE136" s="162">
        <f>(Ago!AE136+Ago!AZ136)-Ago!DK136</f>
        <v>0</v>
      </c>
      <c r="AF136" s="162">
        <f>(Ago!AF136+Ago!BA136)-Ago!DL136</f>
        <v>0</v>
      </c>
      <c r="AG136" s="162">
        <f>(Ago!AG136+Ago!BB136)-Ago!DM136</f>
        <v>0</v>
      </c>
      <c r="AH136" s="162">
        <f>(Ago!AH136+Ago!BC136)-Ago!DN136</f>
        <v>0</v>
      </c>
      <c r="AI136" s="162">
        <f>(Ago!AI136+Ago!BD136)-Ago!DO136</f>
        <v>0</v>
      </c>
      <c r="AJ136" s="162">
        <f>(Ago!AJ136+Ago!BE136)-Ago!DP136</f>
        <v>0</v>
      </c>
      <c r="AK136" s="162">
        <f>(Ago!AK136+Ago!BF136)-Ago!DQ136</f>
        <v>0</v>
      </c>
      <c r="AL136" s="162">
        <f>(Ago!AL136+Ago!BG136)-Ago!DR136</f>
        <v>0</v>
      </c>
      <c r="AM136" s="162">
        <f>(Ago!AM136+Ago!BH136)-Ago!DS136</f>
        <v>0</v>
      </c>
      <c r="AN136" s="162">
        <f>(Ago!AN136+Ago!BI136)-Ago!DT136</f>
        <v>0</v>
      </c>
      <c r="AO136" s="162">
        <f>(Ago!AO136+Ago!BJ136)-Ago!DU136</f>
        <v>0</v>
      </c>
      <c r="AP136" s="162">
        <f>(Ago!AP136+Ago!BK136)-Ago!DV136</f>
        <v>0</v>
      </c>
      <c r="AQ136" s="162">
        <f>(Ago!AQ136+Ago!BL136)-Ago!DW136</f>
        <v>0</v>
      </c>
      <c r="AR136" s="162">
        <f>(Ago!AR136+Ago!BM136)-Ago!DX136</f>
        <v>0</v>
      </c>
      <c r="AS136" s="162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(Ago!Y137+Ago!AT137)-Ago!DE137</f>
        <v>0</v>
      </c>
      <c r="Z137" s="162">
        <f>(Ago!Z137+Ago!AU137)-Ago!DF137</f>
        <v>0</v>
      </c>
      <c r="AA137" s="162">
        <f>(Ago!AA137+Ago!AV137)-Ago!DG137</f>
        <v>0</v>
      </c>
      <c r="AB137" s="162">
        <f>(Ago!AB137+Ago!AW137)-Ago!DH137</f>
        <v>0</v>
      </c>
      <c r="AC137" s="162">
        <f>(Ago!AC137+Ago!AX137)-Ago!DI137</f>
        <v>0</v>
      </c>
      <c r="AD137" s="162">
        <f>(Ago!AD137+Ago!AY137)-Ago!DJ137</f>
        <v>0</v>
      </c>
      <c r="AE137" s="162">
        <f>(Ago!AE137+Ago!AZ137)-Ago!DK137</f>
        <v>0</v>
      </c>
      <c r="AF137" s="162">
        <f>(Ago!AF137+Ago!BA137)-Ago!DL137</f>
        <v>0</v>
      </c>
      <c r="AG137" s="162">
        <f>(Ago!AG137+Ago!BB137)-Ago!DM137</f>
        <v>0</v>
      </c>
      <c r="AH137" s="162">
        <f>(Ago!AH137+Ago!BC137)-Ago!DN137</f>
        <v>0</v>
      </c>
      <c r="AI137" s="162">
        <f>(Ago!AI137+Ago!BD137)-Ago!DO137</f>
        <v>0</v>
      </c>
      <c r="AJ137" s="162">
        <f>(Ago!AJ137+Ago!BE137)-Ago!DP137</f>
        <v>0</v>
      </c>
      <c r="AK137" s="162">
        <f>(Ago!AK137+Ago!BF137)-Ago!DQ137</f>
        <v>0</v>
      </c>
      <c r="AL137" s="162">
        <f>(Ago!AL137+Ago!BG137)-Ago!DR137</f>
        <v>0</v>
      </c>
      <c r="AM137" s="162">
        <f>(Ago!AM137+Ago!BH137)-Ago!DS137</f>
        <v>0</v>
      </c>
      <c r="AN137" s="162">
        <f>(Ago!AN137+Ago!BI137)-Ago!DT137</f>
        <v>0</v>
      </c>
      <c r="AO137" s="162">
        <f>(Ago!AO137+Ago!BJ137)-Ago!DU137</f>
        <v>0</v>
      </c>
      <c r="AP137" s="162">
        <f>(Ago!AP137+Ago!BK137)-Ago!DV137</f>
        <v>0</v>
      </c>
      <c r="AQ137" s="162">
        <f>(Ago!AQ137+Ago!BL137)-Ago!DW137</f>
        <v>0</v>
      </c>
      <c r="AR137" s="162">
        <f>(Ago!AR137+Ago!BM137)-Ago!DX137</f>
        <v>0</v>
      </c>
      <c r="AS137" s="162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(Ago!Y138+Ago!AT138)-Ago!DE138</f>
        <v>0</v>
      </c>
      <c r="Z138" s="162">
        <f>(Ago!Z138+Ago!AU138)-Ago!DF138</f>
        <v>0</v>
      </c>
      <c r="AA138" s="162">
        <f>(Ago!AA138+Ago!AV138)-Ago!DG138</f>
        <v>0</v>
      </c>
      <c r="AB138" s="162">
        <f>(Ago!AB138+Ago!AW138)-Ago!DH138</f>
        <v>0</v>
      </c>
      <c r="AC138" s="162">
        <f>(Ago!AC138+Ago!AX138)-Ago!DI138</f>
        <v>0</v>
      </c>
      <c r="AD138" s="162">
        <f>(Ago!AD138+Ago!AY138)-Ago!DJ138</f>
        <v>0</v>
      </c>
      <c r="AE138" s="162">
        <f>(Ago!AE138+Ago!AZ138)-Ago!DK138</f>
        <v>0</v>
      </c>
      <c r="AF138" s="162">
        <f>(Ago!AF138+Ago!BA138)-Ago!DL138</f>
        <v>0</v>
      </c>
      <c r="AG138" s="162">
        <f>(Ago!AG138+Ago!BB138)-Ago!DM138</f>
        <v>0</v>
      </c>
      <c r="AH138" s="162">
        <f>(Ago!AH138+Ago!BC138)-Ago!DN138</f>
        <v>0</v>
      </c>
      <c r="AI138" s="162">
        <f>(Ago!AI138+Ago!BD138)-Ago!DO138</f>
        <v>0</v>
      </c>
      <c r="AJ138" s="162">
        <f>(Ago!AJ138+Ago!BE138)-Ago!DP138</f>
        <v>0</v>
      </c>
      <c r="AK138" s="162">
        <f>(Ago!AK138+Ago!BF138)-Ago!DQ138</f>
        <v>0</v>
      </c>
      <c r="AL138" s="162">
        <f>(Ago!AL138+Ago!BG138)-Ago!DR138</f>
        <v>0</v>
      </c>
      <c r="AM138" s="162">
        <f>(Ago!AM138+Ago!BH138)-Ago!DS138</f>
        <v>0</v>
      </c>
      <c r="AN138" s="162">
        <f>(Ago!AN138+Ago!BI138)-Ago!DT138</f>
        <v>0</v>
      </c>
      <c r="AO138" s="162">
        <f>(Ago!AO138+Ago!BJ138)-Ago!DU138</f>
        <v>0</v>
      </c>
      <c r="AP138" s="162">
        <f>(Ago!AP138+Ago!BK138)-Ago!DV138</f>
        <v>0</v>
      </c>
      <c r="AQ138" s="162">
        <f>(Ago!AQ138+Ago!BL138)-Ago!DW138</f>
        <v>0</v>
      </c>
      <c r="AR138" s="162">
        <f>(Ago!AR138+Ago!BM138)-Ago!DX138</f>
        <v>0</v>
      </c>
      <c r="AS138" s="162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(Ago!Y140+Ago!AT140)-Ago!DE140</f>
        <v>0</v>
      </c>
      <c r="Z140" s="162">
        <f>(Ago!Z140+Ago!AU140)-Ago!DF140</f>
        <v>0</v>
      </c>
      <c r="AA140" s="162">
        <f>(Ago!AA140+Ago!AV140)-Ago!DG140</f>
        <v>0</v>
      </c>
      <c r="AB140" s="162">
        <f>(Ago!AB140+Ago!AW140)-Ago!DH140</f>
        <v>0</v>
      </c>
      <c r="AC140" s="162">
        <f>(Ago!AC140+Ago!AX140)-Ago!DI140</f>
        <v>0</v>
      </c>
      <c r="AD140" s="162">
        <f>(Ago!AD140+Ago!AY140)-Ago!DJ140</f>
        <v>0</v>
      </c>
      <c r="AE140" s="162">
        <f>(Ago!AE140+Ago!AZ140)-Ago!DK140</f>
        <v>0</v>
      </c>
      <c r="AF140" s="162">
        <f>(Ago!AF140+Ago!BA140)-Ago!DL140</f>
        <v>0</v>
      </c>
      <c r="AG140" s="162">
        <f>(Ago!AG140+Ago!BB140)-Ago!DM140</f>
        <v>0</v>
      </c>
      <c r="AH140" s="162">
        <f>(Ago!AH140+Ago!BC140)-Ago!DN140</f>
        <v>0</v>
      </c>
      <c r="AI140" s="162">
        <f>(Ago!AI140+Ago!BD140)-Ago!DO140</f>
        <v>0</v>
      </c>
      <c r="AJ140" s="162">
        <f>(Ago!AJ140+Ago!BE140)-Ago!DP140</f>
        <v>0</v>
      </c>
      <c r="AK140" s="162">
        <f>(Ago!AK140+Ago!BF140)-Ago!DQ140</f>
        <v>0</v>
      </c>
      <c r="AL140" s="162">
        <f>(Ago!AL140+Ago!BG140)-Ago!DR140</f>
        <v>0</v>
      </c>
      <c r="AM140" s="162">
        <f>(Ago!AM140+Ago!BH140)-Ago!DS140</f>
        <v>0</v>
      </c>
      <c r="AN140" s="162">
        <f>(Ago!AN140+Ago!BI140)-Ago!DT140</f>
        <v>0</v>
      </c>
      <c r="AO140" s="162">
        <f>(Ago!AO140+Ago!BJ140)-Ago!DU140</f>
        <v>0</v>
      </c>
      <c r="AP140" s="162">
        <f>(Ago!AP140+Ago!BK140)-Ago!DV140</f>
        <v>0</v>
      </c>
      <c r="AQ140" s="162">
        <f>(Ago!AQ140+Ago!BL140)-Ago!DW140</f>
        <v>0</v>
      </c>
      <c r="AR140" s="162">
        <f>(Ago!AR140+Ago!BM140)-Ago!DX140</f>
        <v>0</v>
      </c>
      <c r="AS140" s="162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(Ago!Y141+Ago!AT141)-Ago!DE141</f>
        <v>0</v>
      </c>
      <c r="Z141" s="162">
        <f>(Ago!Z141+Ago!AU141)-Ago!DF141</f>
        <v>0</v>
      </c>
      <c r="AA141" s="162">
        <f>(Ago!AA141+Ago!AV141)-Ago!DG141</f>
        <v>0</v>
      </c>
      <c r="AB141" s="162">
        <f>(Ago!AB141+Ago!AW141)-Ago!DH141</f>
        <v>0</v>
      </c>
      <c r="AC141" s="162">
        <f>(Ago!AC141+Ago!AX141)-Ago!DI141</f>
        <v>0</v>
      </c>
      <c r="AD141" s="162">
        <f>(Ago!AD141+Ago!AY141)-Ago!DJ141</f>
        <v>0</v>
      </c>
      <c r="AE141" s="162">
        <f>(Ago!AE141+Ago!AZ141)-Ago!DK141</f>
        <v>0</v>
      </c>
      <c r="AF141" s="162">
        <f>(Ago!AF141+Ago!BA141)-Ago!DL141</f>
        <v>0</v>
      </c>
      <c r="AG141" s="162">
        <f>(Ago!AG141+Ago!BB141)-Ago!DM141</f>
        <v>0</v>
      </c>
      <c r="AH141" s="162">
        <f>(Ago!AH141+Ago!BC141)-Ago!DN141</f>
        <v>0</v>
      </c>
      <c r="AI141" s="162">
        <f>(Ago!AI141+Ago!BD141)-Ago!DO141</f>
        <v>0</v>
      </c>
      <c r="AJ141" s="162">
        <f>(Ago!AJ141+Ago!BE141)-Ago!DP141</f>
        <v>0</v>
      </c>
      <c r="AK141" s="162">
        <f>(Ago!AK141+Ago!BF141)-Ago!DQ141</f>
        <v>0</v>
      </c>
      <c r="AL141" s="162">
        <f>(Ago!AL141+Ago!BG141)-Ago!DR141</f>
        <v>0</v>
      </c>
      <c r="AM141" s="162">
        <f>(Ago!AM141+Ago!BH141)-Ago!DS141</f>
        <v>0</v>
      </c>
      <c r="AN141" s="162">
        <f>(Ago!AN141+Ago!BI141)-Ago!DT141</f>
        <v>0</v>
      </c>
      <c r="AO141" s="162">
        <f>(Ago!AO141+Ago!BJ141)-Ago!DU141</f>
        <v>0</v>
      </c>
      <c r="AP141" s="162">
        <f>(Ago!AP141+Ago!BK141)-Ago!DV141</f>
        <v>0</v>
      </c>
      <c r="AQ141" s="162">
        <f>(Ago!AQ141+Ago!BL141)-Ago!DW141</f>
        <v>0</v>
      </c>
      <c r="AR141" s="162">
        <f>(Ago!AR141+Ago!BM141)-Ago!DX141</f>
        <v>0</v>
      </c>
      <c r="AS141" s="162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(Ago!Y142+Ago!AT142)-Ago!DE142</f>
        <v>0</v>
      </c>
      <c r="Z142" s="162">
        <f>(Ago!Z142+Ago!AU142)-Ago!DF142</f>
        <v>0</v>
      </c>
      <c r="AA142" s="162">
        <f>(Ago!AA142+Ago!AV142)-Ago!DG142</f>
        <v>0</v>
      </c>
      <c r="AB142" s="162">
        <f>(Ago!AB142+Ago!AW142)-Ago!DH142</f>
        <v>0</v>
      </c>
      <c r="AC142" s="162">
        <f>(Ago!AC142+Ago!AX142)-Ago!DI142</f>
        <v>0</v>
      </c>
      <c r="AD142" s="162">
        <f>(Ago!AD142+Ago!AY142)-Ago!DJ142</f>
        <v>0</v>
      </c>
      <c r="AE142" s="162">
        <f>(Ago!AE142+Ago!AZ142)-Ago!DK142</f>
        <v>0</v>
      </c>
      <c r="AF142" s="162">
        <f>(Ago!AF142+Ago!BA142)-Ago!DL142</f>
        <v>0</v>
      </c>
      <c r="AG142" s="162">
        <f>(Ago!AG142+Ago!BB142)-Ago!DM142</f>
        <v>0</v>
      </c>
      <c r="AH142" s="162">
        <f>(Ago!AH142+Ago!BC142)-Ago!DN142</f>
        <v>0</v>
      </c>
      <c r="AI142" s="162">
        <f>(Ago!AI142+Ago!BD142)-Ago!DO142</f>
        <v>0</v>
      </c>
      <c r="AJ142" s="162">
        <f>(Ago!AJ142+Ago!BE142)-Ago!DP142</f>
        <v>0</v>
      </c>
      <c r="AK142" s="162">
        <f>(Ago!AK142+Ago!BF142)-Ago!DQ142</f>
        <v>0</v>
      </c>
      <c r="AL142" s="162">
        <f>(Ago!AL142+Ago!BG142)-Ago!DR142</f>
        <v>0</v>
      </c>
      <c r="AM142" s="162">
        <f>(Ago!AM142+Ago!BH142)-Ago!DS142</f>
        <v>0</v>
      </c>
      <c r="AN142" s="162">
        <f>(Ago!AN142+Ago!BI142)-Ago!DT142</f>
        <v>0</v>
      </c>
      <c r="AO142" s="162">
        <f>(Ago!AO142+Ago!BJ142)-Ago!DU142</f>
        <v>0</v>
      </c>
      <c r="AP142" s="162">
        <f>(Ago!AP142+Ago!BK142)-Ago!DV142</f>
        <v>0</v>
      </c>
      <c r="AQ142" s="162">
        <f>(Ago!AQ142+Ago!BL142)-Ago!DW142</f>
        <v>0</v>
      </c>
      <c r="AR142" s="162">
        <f>(Ago!AR142+Ago!BM142)-Ago!DX142</f>
        <v>0</v>
      </c>
      <c r="AS142" s="162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(Ago!Y143+Ago!AT143)-Ago!DE143</f>
        <v>0</v>
      </c>
      <c r="Z143" s="162">
        <f>(Ago!Z143+Ago!AU143)-Ago!DF143</f>
        <v>0</v>
      </c>
      <c r="AA143" s="162">
        <f>(Ago!AA143+Ago!AV143)-Ago!DG143</f>
        <v>0</v>
      </c>
      <c r="AB143" s="162">
        <f>(Ago!AB143+Ago!AW143)-Ago!DH143</f>
        <v>0</v>
      </c>
      <c r="AC143" s="162">
        <f>(Ago!AC143+Ago!AX143)-Ago!DI143</f>
        <v>0</v>
      </c>
      <c r="AD143" s="162">
        <f>(Ago!AD143+Ago!AY143)-Ago!DJ143</f>
        <v>0</v>
      </c>
      <c r="AE143" s="162">
        <f>(Ago!AE143+Ago!AZ143)-Ago!DK143</f>
        <v>0</v>
      </c>
      <c r="AF143" s="162">
        <f>(Ago!AF143+Ago!BA143)-Ago!DL143</f>
        <v>0</v>
      </c>
      <c r="AG143" s="162">
        <f>(Ago!AG143+Ago!BB143)-Ago!DM143</f>
        <v>0</v>
      </c>
      <c r="AH143" s="162">
        <f>(Ago!AH143+Ago!BC143)-Ago!DN143</f>
        <v>0</v>
      </c>
      <c r="AI143" s="162">
        <f>(Ago!AI143+Ago!BD143)-Ago!DO143</f>
        <v>0</v>
      </c>
      <c r="AJ143" s="162">
        <f>(Ago!AJ143+Ago!BE143)-Ago!DP143</f>
        <v>0</v>
      </c>
      <c r="AK143" s="162">
        <f>(Ago!AK143+Ago!BF143)-Ago!DQ143</f>
        <v>0</v>
      </c>
      <c r="AL143" s="162">
        <f>(Ago!AL143+Ago!BG143)-Ago!DR143</f>
        <v>0</v>
      </c>
      <c r="AM143" s="162">
        <f>(Ago!AM143+Ago!BH143)-Ago!DS143</f>
        <v>0</v>
      </c>
      <c r="AN143" s="162">
        <f>(Ago!AN143+Ago!BI143)-Ago!DT143</f>
        <v>0</v>
      </c>
      <c r="AO143" s="162">
        <f>(Ago!AO143+Ago!BJ143)-Ago!DU143</f>
        <v>0</v>
      </c>
      <c r="AP143" s="162">
        <f>(Ago!AP143+Ago!BK143)-Ago!DV143</f>
        <v>0</v>
      </c>
      <c r="AQ143" s="162">
        <f>(Ago!AQ143+Ago!BL143)-Ago!DW143</f>
        <v>0</v>
      </c>
      <c r="AR143" s="162">
        <f>(Ago!AR143+Ago!BM143)-Ago!DX143</f>
        <v>0</v>
      </c>
      <c r="AS143" s="162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(Ago!Y144+Ago!AT144)-Ago!DE144</f>
        <v>0</v>
      </c>
      <c r="Z144" s="162">
        <f>(Ago!Z144+Ago!AU144)-Ago!DF144</f>
        <v>0</v>
      </c>
      <c r="AA144" s="162">
        <f>(Ago!AA144+Ago!AV144)-Ago!DG144</f>
        <v>0</v>
      </c>
      <c r="AB144" s="162">
        <f>(Ago!AB144+Ago!AW144)-Ago!DH144</f>
        <v>0</v>
      </c>
      <c r="AC144" s="162">
        <f>(Ago!AC144+Ago!AX144)-Ago!DI144</f>
        <v>0</v>
      </c>
      <c r="AD144" s="162">
        <f>(Ago!AD144+Ago!AY144)-Ago!DJ144</f>
        <v>0</v>
      </c>
      <c r="AE144" s="162">
        <f>(Ago!AE144+Ago!AZ144)-Ago!DK144</f>
        <v>0</v>
      </c>
      <c r="AF144" s="162">
        <f>(Ago!AF144+Ago!BA144)-Ago!DL144</f>
        <v>0</v>
      </c>
      <c r="AG144" s="162">
        <f>(Ago!AG144+Ago!BB144)-Ago!DM144</f>
        <v>0</v>
      </c>
      <c r="AH144" s="162">
        <f>(Ago!AH144+Ago!BC144)-Ago!DN144</f>
        <v>0</v>
      </c>
      <c r="AI144" s="162">
        <f>(Ago!AI144+Ago!BD144)-Ago!DO144</f>
        <v>0</v>
      </c>
      <c r="AJ144" s="162">
        <f>(Ago!AJ144+Ago!BE144)-Ago!DP144</f>
        <v>0</v>
      </c>
      <c r="AK144" s="162">
        <f>(Ago!AK144+Ago!BF144)-Ago!DQ144</f>
        <v>0</v>
      </c>
      <c r="AL144" s="162">
        <f>(Ago!AL144+Ago!BG144)-Ago!DR144</f>
        <v>0</v>
      </c>
      <c r="AM144" s="162">
        <f>(Ago!AM144+Ago!BH144)-Ago!DS144</f>
        <v>0</v>
      </c>
      <c r="AN144" s="162">
        <f>(Ago!AN144+Ago!BI144)-Ago!DT144</f>
        <v>0</v>
      </c>
      <c r="AO144" s="162">
        <f>(Ago!AO144+Ago!BJ144)-Ago!DU144</f>
        <v>0</v>
      </c>
      <c r="AP144" s="162">
        <f>(Ago!AP144+Ago!BK144)-Ago!DV144</f>
        <v>0</v>
      </c>
      <c r="AQ144" s="162">
        <f>(Ago!AQ144+Ago!BL144)-Ago!DW144</f>
        <v>0</v>
      </c>
      <c r="AR144" s="162">
        <f>(Ago!AR144+Ago!BM144)-Ago!DX144</f>
        <v>0</v>
      </c>
      <c r="AS144" s="162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(Ago!Y145+Ago!AT145)-Ago!DE145</f>
        <v>0</v>
      </c>
      <c r="Z145" s="162">
        <f>(Ago!Z145+Ago!AU145)-Ago!DF145</f>
        <v>0</v>
      </c>
      <c r="AA145" s="162">
        <f>(Ago!AA145+Ago!AV145)-Ago!DG145</f>
        <v>0</v>
      </c>
      <c r="AB145" s="162">
        <f>(Ago!AB145+Ago!AW145)-Ago!DH145</f>
        <v>0</v>
      </c>
      <c r="AC145" s="162">
        <f>(Ago!AC145+Ago!AX145)-Ago!DI145</f>
        <v>0</v>
      </c>
      <c r="AD145" s="162">
        <f>(Ago!AD145+Ago!AY145)-Ago!DJ145</f>
        <v>0</v>
      </c>
      <c r="AE145" s="162">
        <f>(Ago!AE145+Ago!AZ145)-Ago!DK145</f>
        <v>0</v>
      </c>
      <c r="AF145" s="162">
        <f>(Ago!AF145+Ago!BA145)-Ago!DL145</f>
        <v>0</v>
      </c>
      <c r="AG145" s="162">
        <f>(Ago!AG145+Ago!BB145)-Ago!DM145</f>
        <v>0</v>
      </c>
      <c r="AH145" s="162">
        <f>(Ago!AH145+Ago!BC145)-Ago!DN145</f>
        <v>0</v>
      </c>
      <c r="AI145" s="162">
        <f>(Ago!AI145+Ago!BD145)-Ago!DO145</f>
        <v>0</v>
      </c>
      <c r="AJ145" s="162">
        <f>(Ago!AJ145+Ago!BE145)-Ago!DP145</f>
        <v>0</v>
      </c>
      <c r="AK145" s="162">
        <f>(Ago!AK145+Ago!BF145)-Ago!DQ145</f>
        <v>0</v>
      </c>
      <c r="AL145" s="162">
        <f>(Ago!AL145+Ago!BG145)-Ago!DR145</f>
        <v>0</v>
      </c>
      <c r="AM145" s="162">
        <f>(Ago!AM145+Ago!BH145)-Ago!DS145</f>
        <v>0</v>
      </c>
      <c r="AN145" s="162">
        <f>(Ago!AN145+Ago!BI145)-Ago!DT145</f>
        <v>0</v>
      </c>
      <c r="AO145" s="162">
        <f>(Ago!AO145+Ago!BJ145)-Ago!DU145</f>
        <v>0</v>
      </c>
      <c r="AP145" s="162">
        <f>(Ago!AP145+Ago!BK145)-Ago!DV145</f>
        <v>0</v>
      </c>
      <c r="AQ145" s="162">
        <f>(Ago!AQ145+Ago!BL145)-Ago!DW145</f>
        <v>0</v>
      </c>
      <c r="AR145" s="162">
        <f>(Ago!AR145+Ago!BM145)-Ago!DX145</f>
        <v>0</v>
      </c>
      <c r="AS145" s="162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(Ago!Y146+Ago!AT146)-Ago!DE146</f>
        <v>0</v>
      </c>
      <c r="Z146" s="162">
        <f>(Ago!Z146+Ago!AU146)-Ago!DF146</f>
        <v>0</v>
      </c>
      <c r="AA146" s="162">
        <f>(Ago!AA146+Ago!AV146)-Ago!DG146</f>
        <v>0</v>
      </c>
      <c r="AB146" s="162">
        <f>(Ago!AB146+Ago!AW146)-Ago!DH146</f>
        <v>0</v>
      </c>
      <c r="AC146" s="162">
        <f>(Ago!AC146+Ago!AX146)-Ago!DI146</f>
        <v>0</v>
      </c>
      <c r="AD146" s="162">
        <f>(Ago!AD146+Ago!AY146)-Ago!DJ146</f>
        <v>0</v>
      </c>
      <c r="AE146" s="162">
        <f>(Ago!AE146+Ago!AZ146)-Ago!DK146</f>
        <v>0</v>
      </c>
      <c r="AF146" s="162">
        <f>(Ago!AF146+Ago!BA146)-Ago!DL146</f>
        <v>0</v>
      </c>
      <c r="AG146" s="162">
        <f>(Ago!AG146+Ago!BB146)-Ago!DM146</f>
        <v>0</v>
      </c>
      <c r="AH146" s="162">
        <f>(Ago!AH146+Ago!BC146)-Ago!DN146</f>
        <v>0</v>
      </c>
      <c r="AI146" s="162">
        <f>(Ago!AI146+Ago!BD146)-Ago!DO146</f>
        <v>0</v>
      </c>
      <c r="AJ146" s="162">
        <f>(Ago!AJ146+Ago!BE146)-Ago!DP146</f>
        <v>0</v>
      </c>
      <c r="AK146" s="162">
        <f>(Ago!AK146+Ago!BF146)-Ago!DQ146</f>
        <v>0</v>
      </c>
      <c r="AL146" s="162">
        <f>(Ago!AL146+Ago!BG146)-Ago!DR146</f>
        <v>0</v>
      </c>
      <c r="AM146" s="162">
        <f>(Ago!AM146+Ago!BH146)-Ago!DS146</f>
        <v>0</v>
      </c>
      <c r="AN146" s="162">
        <f>(Ago!AN146+Ago!BI146)-Ago!DT146</f>
        <v>0</v>
      </c>
      <c r="AO146" s="162">
        <f>(Ago!AO146+Ago!BJ146)-Ago!DU146</f>
        <v>0</v>
      </c>
      <c r="AP146" s="162">
        <f>(Ago!AP146+Ago!BK146)-Ago!DV146</f>
        <v>0</v>
      </c>
      <c r="AQ146" s="162">
        <f>(Ago!AQ146+Ago!BL146)-Ago!DW146</f>
        <v>0</v>
      </c>
      <c r="AR146" s="162">
        <f>(Ago!AR146+Ago!BM146)-Ago!DX146</f>
        <v>0</v>
      </c>
      <c r="AS146" s="162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(Ago!Y147+Ago!AT147)-Ago!DE147</f>
        <v>0</v>
      </c>
      <c r="Z147" s="162">
        <f>(Ago!Z147+Ago!AU147)-Ago!DF147</f>
        <v>0</v>
      </c>
      <c r="AA147" s="162">
        <f>(Ago!AA147+Ago!AV147)-Ago!DG147</f>
        <v>0</v>
      </c>
      <c r="AB147" s="162">
        <f>(Ago!AB147+Ago!AW147)-Ago!DH147</f>
        <v>0</v>
      </c>
      <c r="AC147" s="162">
        <f>(Ago!AC147+Ago!AX147)-Ago!DI147</f>
        <v>0</v>
      </c>
      <c r="AD147" s="162">
        <f>(Ago!AD147+Ago!AY147)-Ago!DJ147</f>
        <v>0</v>
      </c>
      <c r="AE147" s="162">
        <f>(Ago!AE147+Ago!AZ147)-Ago!DK147</f>
        <v>0</v>
      </c>
      <c r="AF147" s="162">
        <f>(Ago!AF147+Ago!BA147)-Ago!DL147</f>
        <v>0</v>
      </c>
      <c r="AG147" s="162">
        <f>(Ago!AG147+Ago!BB147)-Ago!DM147</f>
        <v>0</v>
      </c>
      <c r="AH147" s="162">
        <f>(Ago!AH147+Ago!BC147)-Ago!DN147</f>
        <v>0</v>
      </c>
      <c r="AI147" s="162">
        <f>(Ago!AI147+Ago!BD147)-Ago!DO147</f>
        <v>0</v>
      </c>
      <c r="AJ147" s="162">
        <f>(Ago!AJ147+Ago!BE147)-Ago!DP147</f>
        <v>0</v>
      </c>
      <c r="AK147" s="162">
        <f>(Ago!AK147+Ago!BF147)-Ago!DQ147</f>
        <v>0</v>
      </c>
      <c r="AL147" s="162">
        <f>(Ago!AL147+Ago!BG147)-Ago!DR147</f>
        <v>0</v>
      </c>
      <c r="AM147" s="162">
        <f>(Ago!AM147+Ago!BH147)-Ago!DS147</f>
        <v>0</v>
      </c>
      <c r="AN147" s="162">
        <f>(Ago!AN147+Ago!BI147)-Ago!DT147</f>
        <v>0</v>
      </c>
      <c r="AO147" s="162">
        <f>(Ago!AO147+Ago!BJ147)-Ago!DU147</f>
        <v>0</v>
      </c>
      <c r="AP147" s="162">
        <f>(Ago!AP147+Ago!BK147)-Ago!DV147</f>
        <v>0</v>
      </c>
      <c r="AQ147" s="162">
        <f>(Ago!AQ147+Ago!BL147)-Ago!DW147</f>
        <v>0</v>
      </c>
      <c r="AR147" s="162">
        <f>(Ago!AR147+Ago!BM147)-Ago!DX147</f>
        <v>0</v>
      </c>
      <c r="AS147" s="162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(Ago!Y148+Ago!AT148)-Ago!DE148</f>
        <v>0</v>
      </c>
      <c r="Z148" s="162">
        <f>(Ago!Z148+Ago!AU148)-Ago!DF148</f>
        <v>0</v>
      </c>
      <c r="AA148" s="162">
        <f>(Ago!AA148+Ago!AV148)-Ago!DG148</f>
        <v>0</v>
      </c>
      <c r="AB148" s="162">
        <f>(Ago!AB148+Ago!AW148)-Ago!DH148</f>
        <v>0</v>
      </c>
      <c r="AC148" s="162">
        <f>(Ago!AC148+Ago!AX148)-Ago!DI148</f>
        <v>0</v>
      </c>
      <c r="AD148" s="162">
        <f>(Ago!AD148+Ago!AY148)-Ago!DJ148</f>
        <v>0</v>
      </c>
      <c r="AE148" s="162">
        <f>(Ago!AE148+Ago!AZ148)-Ago!DK148</f>
        <v>0</v>
      </c>
      <c r="AF148" s="162">
        <f>(Ago!AF148+Ago!BA148)-Ago!DL148</f>
        <v>0</v>
      </c>
      <c r="AG148" s="162">
        <f>(Ago!AG148+Ago!BB148)-Ago!DM148</f>
        <v>0</v>
      </c>
      <c r="AH148" s="162">
        <f>(Ago!AH148+Ago!BC148)-Ago!DN148</f>
        <v>0</v>
      </c>
      <c r="AI148" s="162">
        <f>(Ago!AI148+Ago!BD148)-Ago!DO148</f>
        <v>0</v>
      </c>
      <c r="AJ148" s="162">
        <f>(Ago!AJ148+Ago!BE148)-Ago!DP148</f>
        <v>0</v>
      </c>
      <c r="AK148" s="162">
        <f>(Ago!AK148+Ago!BF148)-Ago!DQ148</f>
        <v>0</v>
      </c>
      <c r="AL148" s="162">
        <f>(Ago!AL148+Ago!BG148)-Ago!DR148</f>
        <v>0</v>
      </c>
      <c r="AM148" s="162">
        <f>(Ago!AM148+Ago!BH148)-Ago!DS148</f>
        <v>0</v>
      </c>
      <c r="AN148" s="162">
        <f>(Ago!AN148+Ago!BI148)-Ago!DT148</f>
        <v>0</v>
      </c>
      <c r="AO148" s="162">
        <f>(Ago!AO148+Ago!BJ148)-Ago!DU148</f>
        <v>0</v>
      </c>
      <c r="AP148" s="162">
        <f>(Ago!AP148+Ago!BK148)-Ago!DV148</f>
        <v>0</v>
      </c>
      <c r="AQ148" s="162">
        <f>(Ago!AQ148+Ago!BL148)-Ago!DW148</f>
        <v>0</v>
      </c>
      <c r="AR148" s="162">
        <f>(Ago!AR148+Ago!BM148)-Ago!DX148</f>
        <v>0</v>
      </c>
      <c r="AS148" s="162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(Ago!Y149+Ago!AT149)-Ago!DE149</f>
        <v>0</v>
      </c>
      <c r="Z149" s="162">
        <f>(Ago!Z149+Ago!AU149)-Ago!DF149</f>
        <v>0</v>
      </c>
      <c r="AA149" s="162">
        <f>(Ago!AA149+Ago!AV149)-Ago!DG149</f>
        <v>0</v>
      </c>
      <c r="AB149" s="162">
        <f>(Ago!AB149+Ago!AW149)-Ago!DH149</f>
        <v>0</v>
      </c>
      <c r="AC149" s="162">
        <f>(Ago!AC149+Ago!AX149)-Ago!DI149</f>
        <v>0</v>
      </c>
      <c r="AD149" s="162">
        <f>(Ago!AD149+Ago!AY149)-Ago!DJ149</f>
        <v>0</v>
      </c>
      <c r="AE149" s="162">
        <f>(Ago!AE149+Ago!AZ149)-Ago!DK149</f>
        <v>0</v>
      </c>
      <c r="AF149" s="162">
        <f>(Ago!AF149+Ago!BA149)-Ago!DL149</f>
        <v>0</v>
      </c>
      <c r="AG149" s="162">
        <f>(Ago!AG149+Ago!BB149)-Ago!DM149</f>
        <v>0</v>
      </c>
      <c r="AH149" s="162">
        <f>(Ago!AH149+Ago!BC149)-Ago!DN149</f>
        <v>0</v>
      </c>
      <c r="AI149" s="162">
        <f>(Ago!AI149+Ago!BD149)-Ago!DO149</f>
        <v>0</v>
      </c>
      <c r="AJ149" s="162">
        <f>(Ago!AJ149+Ago!BE149)-Ago!DP149</f>
        <v>0</v>
      </c>
      <c r="AK149" s="162">
        <f>(Ago!AK149+Ago!BF149)-Ago!DQ149</f>
        <v>0</v>
      </c>
      <c r="AL149" s="162">
        <f>(Ago!AL149+Ago!BG149)-Ago!DR149</f>
        <v>0</v>
      </c>
      <c r="AM149" s="162">
        <f>(Ago!AM149+Ago!BH149)-Ago!DS149</f>
        <v>0</v>
      </c>
      <c r="AN149" s="162">
        <f>(Ago!AN149+Ago!BI149)-Ago!DT149</f>
        <v>0</v>
      </c>
      <c r="AO149" s="162">
        <f>(Ago!AO149+Ago!BJ149)-Ago!DU149</f>
        <v>0</v>
      </c>
      <c r="AP149" s="162">
        <f>(Ago!AP149+Ago!BK149)-Ago!DV149</f>
        <v>0</v>
      </c>
      <c r="AQ149" s="162">
        <f>(Ago!AQ149+Ago!BL149)-Ago!DW149</f>
        <v>0</v>
      </c>
      <c r="AR149" s="162">
        <f>(Ago!AR149+Ago!BM149)-Ago!DX149</f>
        <v>0</v>
      </c>
      <c r="AS149" s="162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(Ago!Y150+Ago!AT150)-Ago!DE150</f>
        <v>0</v>
      </c>
      <c r="Z150" s="162">
        <f>(Ago!Z150+Ago!AU150)-Ago!DF150</f>
        <v>0</v>
      </c>
      <c r="AA150" s="162">
        <f>(Ago!AA150+Ago!AV150)-Ago!DG150</f>
        <v>0</v>
      </c>
      <c r="AB150" s="162">
        <f>(Ago!AB150+Ago!AW150)-Ago!DH150</f>
        <v>0</v>
      </c>
      <c r="AC150" s="162">
        <f>(Ago!AC150+Ago!AX150)-Ago!DI150</f>
        <v>0</v>
      </c>
      <c r="AD150" s="162">
        <f>(Ago!AD150+Ago!AY150)-Ago!DJ150</f>
        <v>0</v>
      </c>
      <c r="AE150" s="162">
        <f>(Ago!AE150+Ago!AZ150)-Ago!DK150</f>
        <v>0</v>
      </c>
      <c r="AF150" s="162">
        <f>(Ago!AF150+Ago!BA150)-Ago!DL150</f>
        <v>0</v>
      </c>
      <c r="AG150" s="162">
        <f>(Ago!AG150+Ago!BB150)-Ago!DM150</f>
        <v>0</v>
      </c>
      <c r="AH150" s="162">
        <f>(Ago!AH150+Ago!BC150)-Ago!DN150</f>
        <v>0</v>
      </c>
      <c r="AI150" s="162">
        <f>(Ago!AI150+Ago!BD150)-Ago!DO150</f>
        <v>0</v>
      </c>
      <c r="AJ150" s="162">
        <f>(Ago!AJ150+Ago!BE150)-Ago!DP150</f>
        <v>0</v>
      </c>
      <c r="AK150" s="162">
        <f>(Ago!AK150+Ago!BF150)-Ago!DQ150</f>
        <v>0</v>
      </c>
      <c r="AL150" s="162">
        <f>(Ago!AL150+Ago!BG150)-Ago!DR150</f>
        <v>0</v>
      </c>
      <c r="AM150" s="162">
        <f>(Ago!AM150+Ago!BH150)-Ago!DS150</f>
        <v>0</v>
      </c>
      <c r="AN150" s="162">
        <f>(Ago!AN150+Ago!BI150)-Ago!DT150</f>
        <v>0</v>
      </c>
      <c r="AO150" s="162">
        <f>(Ago!AO150+Ago!BJ150)-Ago!DU150</f>
        <v>0</v>
      </c>
      <c r="AP150" s="162">
        <f>(Ago!AP150+Ago!BK150)-Ago!DV150</f>
        <v>0</v>
      </c>
      <c r="AQ150" s="162">
        <f>(Ago!AQ150+Ago!BL150)-Ago!DW150</f>
        <v>0</v>
      </c>
      <c r="AR150" s="162">
        <f>(Ago!AR150+Ago!BM150)-Ago!DX150</f>
        <v>0</v>
      </c>
      <c r="AS150" s="162">
        <f>(Ago!AS150+Ago!BN150)-Ago!DY150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31</v>
      </c>
      <c r="K4" s="187" t="s">
        <v>2</v>
      </c>
      <c r="L4" s="493" t="s">
        <v>314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4712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1488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1054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930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465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248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31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837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310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25</v>
      </c>
      <c r="J32" s="117">
        <f t="shared" si="10"/>
        <v>0</v>
      </c>
      <c r="K32" s="117">
        <f t="shared" si="10"/>
        <v>1395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1085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(Set!Y109+Set!AT109)-Set!DE109</f>
        <v>15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2</v>
      </c>
      <c r="AG109" s="154">
        <f>(Set!AG109+Set!BB109)-Set!DM109</f>
        <v>9</v>
      </c>
      <c r="AH109" s="154">
        <f>(Set!AH109+Set!BC109)-Set!DN109</f>
        <v>11</v>
      </c>
      <c r="AI109" s="154">
        <f>(Set!AI109+Set!BD109)-Set!DO109</f>
        <v>4</v>
      </c>
      <c r="AJ109" s="154">
        <f>(Set!AJ109+Set!BE109)-Set!DP109</f>
        <v>4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1</v>
      </c>
      <c r="AN109" s="154">
        <f>(Set!AN109+Set!BI109)-Set!DT109</f>
        <v>1</v>
      </c>
      <c r="AO109" s="154">
        <f>(Set!AO109+Set!BJ109)-Set!DU109</f>
        <v>0</v>
      </c>
      <c r="AP109" s="154">
        <f>(Set!AP109+Set!BK109)-Set!DV109</f>
        <v>9</v>
      </c>
      <c r="AQ109" s="154">
        <f>(Set!AQ109+Set!BL109)-Set!DW109</f>
        <v>15</v>
      </c>
      <c r="AR109" s="154">
        <f>(Set!AR109+Set!BM109)-Set!DX109</f>
        <v>7</v>
      </c>
      <c r="AS109" s="154">
        <f>(Set!AS109+Set!BN109)-Set!DY109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  <c r="KJ120" s="162"/>
      <c r="KK120" s="162"/>
      <c r="KL120" s="162"/>
      <c r="KM120" s="162"/>
      <c r="KN120" s="162"/>
      <c r="KO120" s="162"/>
      <c r="KP120" s="162"/>
      <c r="KQ120" s="162"/>
      <c r="KR120" s="162"/>
      <c r="KS120" s="162"/>
      <c r="KT120" s="162"/>
      <c r="KU120" s="162"/>
      <c r="KV120" s="162"/>
      <c r="KW120" s="162"/>
      <c r="KX120" s="162"/>
      <c r="KY120" s="162"/>
      <c r="KZ120" s="162"/>
      <c r="LA120" s="162"/>
      <c r="LB120" s="162"/>
      <c r="LC120" s="162"/>
      <c r="LD120" s="162"/>
      <c r="LE120" s="162"/>
      <c r="LF120" s="162"/>
      <c r="LG120" s="162"/>
      <c r="LH120" s="162"/>
      <c r="LI120" s="162"/>
      <c r="LJ120" s="162"/>
      <c r="LK120" s="162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/>
      <c r="MW120" s="162"/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162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0</v>
      </c>
      <c r="AR121" s="154">
        <f>(Set!AR121+Set!BM121)-Set!DX121</f>
        <v>0</v>
      </c>
      <c r="AS121" s="154">
        <f>(Set!AS121+Set!BN121)-Set!DY121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thickBot="1" x14ac:dyDescent="0.3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thickBot="1" x14ac:dyDescent="0.3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4">
        <f>(Set!Y129+Set!AT129)-Set!DE129</f>
        <v>0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3</v>
      </c>
      <c r="AR129" s="154">
        <f>(Set!AR129+Set!BM129)-Set!DX129</f>
        <v>0</v>
      </c>
      <c r="AS129" s="154">
        <f>(Set!AS129+Set!BN129)-Set!DY129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4">
        <f>(Set!Y150+Set!AT150)-Set!DE150</f>
        <v>0</v>
      </c>
      <c r="Z150" s="154">
        <f>(Set!Z150+Set!AU150)-Set!DF150</f>
        <v>0</v>
      </c>
      <c r="AA150" s="154">
        <f>(Set!AA150+Set!AV150)-Set!DG150</f>
        <v>0</v>
      </c>
      <c r="AB150" s="154">
        <f>(Set!AB150+Set!AW150)-Set!DH150</f>
        <v>0</v>
      </c>
      <c r="AC150" s="154">
        <f>(Set!AC150+Set!AX150)-Set!DI150</f>
        <v>0</v>
      </c>
      <c r="AD150" s="154">
        <f>(Set!AD150+Set!AY150)-Set!DJ150</f>
        <v>0</v>
      </c>
      <c r="AE150" s="154">
        <f>(Set!AE150+Set!AZ150)-Set!DK150</f>
        <v>0</v>
      </c>
      <c r="AF150" s="154">
        <f>(Set!AF150+Set!BA150)-Set!DL150</f>
        <v>0</v>
      </c>
      <c r="AG150" s="154">
        <f>(Set!AG150+Set!BB150)-Set!DM150</f>
        <v>0</v>
      </c>
      <c r="AH150" s="154">
        <f>(Set!AH150+Set!BC150)-Set!DN150</f>
        <v>0</v>
      </c>
      <c r="AI150" s="154">
        <f>(Set!AI150+Set!BD150)-Set!DO150</f>
        <v>0</v>
      </c>
      <c r="AJ150" s="154">
        <f>(Set!AJ150+Set!BE150)-Set!DP150</f>
        <v>0</v>
      </c>
      <c r="AK150" s="154">
        <f>(Set!AK150+Set!BF150)-Set!DQ150</f>
        <v>0</v>
      </c>
      <c r="AL150" s="154">
        <f>(Set!AL150+Set!BG150)-Set!DR150</f>
        <v>0</v>
      </c>
      <c r="AM150" s="154">
        <f>(Set!AM150+Set!BH150)-Set!DS150</f>
        <v>0</v>
      </c>
      <c r="AN150" s="154">
        <f>(Set!AN150+Set!BI150)-Set!DT150</f>
        <v>0</v>
      </c>
      <c r="AO150" s="154">
        <f>(Set!AO150+Set!BJ150)-Set!DU150</f>
        <v>0</v>
      </c>
      <c r="AP150" s="154">
        <f>(Set!AP150+Set!BK150)-Set!DV150</f>
        <v>0</v>
      </c>
      <c r="AQ150" s="154">
        <f>(Set!AQ150+Set!BL150)-Set!DW150</f>
        <v>0</v>
      </c>
      <c r="AR150" s="154">
        <f>(Set!AR150+Set!BM150)-Set!DX150</f>
        <v>0</v>
      </c>
      <c r="AS150" s="154">
        <f>(Set!AS150+Set!BN150)-Set!DY150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39:C13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316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4560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1440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1020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900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450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240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30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810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300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25</v>
      </c>
      <c r="J32" s="117">
        <f t="shared" si="10"/>
        <v>0</v>
      </c>
      <c r="K32" s="117">
        <f t="shared" si="10"/>
        <v>1350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1050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842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843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872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861" t="s">
        <v>223</v>
      </c>
      <c r="I50" s="862"/>
      <c r="J50" s="86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87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87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87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87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87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87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87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87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853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864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865"/>
      <c r="I63" s="866"/>
      <c r="J63" s="867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860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861" t="s">
        <v>170</v>
      </c>
      <c r="I65" s="862"/>
      <c r="J65" s="86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853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854" t="s">
        <v>174</v>
      </c>
      <c r="I69" s="855"/>
      <c r="J69" s="85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857"/>
      <c r="I70" s="858"/>
      <c r="J70" s="85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849" t="s">
        <v>175</v>
      </c>
      <c r="I71" s="850"/>
      <c r="J71" s="851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852"/>
      <c r="I73" s="852"/>
      <c r="J73" s="852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844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8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846" t="s">
        <v>252</v>
      </c>
      <c r="I76" s="847"/>
      <c r="J76" s="8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8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842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843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838" t="s">
        <v>224</v>
      </c>
      <c r="I82" s="839"/>
      <c r="J82" s="84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447" t="s">
        <v>204</v>
      </c>
      <c r="I86" s="448"/>
      <c r="J86" s="449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450" t="s">
        <v>214</v>
      </c>
      <c r="I87" s="451"/>
      <c r="J87" s="452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441" t="s">
        <v>205</v>
      </c>
      <c r="I88" s="442"/>
      <c r="J88" s="443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444" t="s">
        <v>215</v>
      </c>
      <c r="I89" s="445"/>
      <c r="J89" s="446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835" t="s">
        <v>253</v>
      </c>
      <c r="E97" s="836"/>
      <c r="F97" s="836"/>
      <c r="G97" s="836"/>
      <c r="H97" s="836"/>
      <c r="I97" s="836"/>
      <c r="J97" s="836"/>
      <c r="K97" s="836"/>
      <c r="L97" s="836"/>
      <c r="M97" s="836"/>
      <c r="N97" s="836"/>
      <c r="O97" s="836"/>
      <c r="P97" s="836"/>
      <c r="Q97" s="836"/>
      <c r="R97" s="836"/>
      <c r="S97" s="836"/>
      <c r="T97" s="836"/>
      <c r="U97" s="836"/>
      <c r="V97" s="836"/>
      <c r="W97" s="836"/>
      <c r="X97" s="83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868" t="s">
        <v>79</v>
      </c>
      <c r="E98" s="869"/>
      <c r="F98" s="869"/>
      <c r="G98" s="869"/>
      <c r="H98" s="869"/>
      <c r="I98" s="869"/>
      <c r="J98" s="869"/>
      <c r="K98" s="869"/>
      <c r="L98" s="870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>SUM(E121:E123)</f>
        <v>0</v>
      </c>
      <c r="F102" s="159">
        <f t="shared" ref="F102:BP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(Oct!Y109+Oct!AT109)-Oct!DE109</f>
        <v>15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2</v>
      </c>
      <c r="AG109" s="154">
        <f>(Oct!AG109+Oct!BB109)-Oct!DM109</f>
        <v>9</v>
      </c>
      <c r="AH109" s="154">
        <f>(Oct!AH109+Oct!BC109)-Oct!DN109</f>
        <v>11</v>
      </c>
      <c r="AI109" s="154">
        <f>(Oct!AI109+Oct!BD109)-Oct!DO109</f>
        <v>4</v>
      </c>
      <c r="AJ109" s="154">
        <f>(Oct!AJ109+Oct!BE109)-Oct!DP109</f>
        <v>4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1</v>
      </c>
      <c r="AN109" s="154">
        <f>(Oct!AN109+Oct!BI109)-Oct!DT109</f>
        <v>1</v>
      </c>
      <c r="AO109" s="154">
        <f>(Oct!AO109+Oct!BJ109)-Oct!DU109</f>
        <v>0</v>
      </c>
      <c r="AP109" s="154">
        <f>(Oct!AP109+Oct!BK109)-Oct!DV109</f>
        <v>9</v>
      </c>
      <c r="AQ109" s="154">
        <f>(Oct!AQ109+Oct!BL109)-Oct!DW109</f>
        <v>15</v>
      </c>
      <c r="AR109" s="154">
        <f>(Oct!AR109+Oct!BM109)-Oct!DX109</f>
        <v>7</v>
      </c>
      <c r="AS109" s="154">
        <f>(Oct!AS109+Oct!BN109)-Oct!DY109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ref="FA109:FA150" si="68">J109*30</f>
        <v>0</v>
      </c>
      <c r="FB109" s="154">
        <f t="shared" si="67"/>
        <v>0</v>
      </c>
      <c r="FC109" s="154">
        <f t="shared" si="67"/>
        <v>420</v>
      </c>
      <c r="FD109" s="154">
        <f t="shared" si="67"/>
        <v>450</v>
      </c>
      <c r="FE109" s="154">
        <f t="shared" si="67"/>
        <v>240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60</v>
      </c>
      <c r="FK109" s="154">
        <f t="shared" si="67"/>
        <v>300</v>
      </c>
      <c r="FL109" s="154">
        <f t="shared" si="67"/>
        <v>300</v>
      </c>
      <c r="FM109" s="154">
        <f t="shared" si="67"/>
        <v>540</v>
      </c>
      <c r="FN109" s="154">
        <f t="shared" si="67"/>
        <v>300</v>
      </c>
      <c r="FO109" s="154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>J110*30</f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9">D111*30</f>
        <v>0</v>
      </c>
      <c r="EV111" s="154">
        <f t="shared" ref="EV111:EV150" si="70">E111*30</f>
        <v>0</v>
      </c>
      <c r="EW111" s="154">
        <f t="shared" ref="EW111:EW150" si="71">F111*30</f>
        <v>0</v>
      </c>
      <c r="EX111" s="154">
        <f t="shared" ref="EX111:EX150" si="72">G111*30</f>
        <v>0</v>
      </c>
      <c r="EY111" s="154">
        <f t="shared" ref="EY111:EY150" si="73">H111*30</f>
        <v>0</v>
      </c>
      <c r="EZ111" s="154">
        <f t="shared" ref="EZ111:EZ150" si="74">I111*30</f>
        <v>0</v>
      </c>
      <c r="FA111" s="154">
        <f t="shared" si="68"/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9"/>
        <v>0</v>
      </c>
      <c r="EV112" s="154">
        <f t="shared" si="70"/>
        <v>0</v>
      </c>
      <c r="EW112" s="154">
        <f t="shared" si="71"/>
        <v>0</v>
      </c>
      <c r="EX112" s="154">
        <f t="shared" si="72"/>
        <v>0</v>
      </c>
      <c r="EY112" s="154">
        <f t="shared" si="73"/>
        <v>0</v>
      </c>
      <c r="EZ112" s="154">
        <f t="shared" si="74"/>
        <v>0</v>
      </c>
      <c r="FA112" s="154">
        <f t="shared" si="68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9"/>
        <v>0</v>
      </c>
      <c r="EV113" s="154">
        <f t="shared" si="70"/>
        <v>0</v>
      </c>
      <c r="EW113" s="154">
        <f t="shared" si="71"/>
        <v>0</v>
      </c>
      <c r="EX113" s="154">
        <f t="shared" si="72"/>
        <v>0</v>
      </c>
      <c r="EY113" s="154">
        <f t="shared" si="73"/>
        <v>0</v>
      </c>
      <c r="EZ113" s="154">
        <f t="shared" si="74"/>
        <v>0</v>
      </c>
      <c r="FA113" s="154">
        <f t="shared" si="68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9"/>
        <v>0</v>
      </c>
      <c r="EV114" s="154">
        <f t="shared" si="70"/>
        <v>0</v>
      </c>
      <c r="EW114" s="154">
        <f t="shared" si="71"/>
        <v>0</v>
      </c>
      <c r="EX114" s="154">
        <f t="shared" si="72"/>
        <v>0</v>
      </c>
      <c r="EY114" s="154">
        <f t="shared" si="73"/>
        <v>0</v>
      </c>
      <c r="EZ114" s="154">
        <f t="shared" si="74"/>
        <v>0</v>
      </c>
      <c r="FA114" s="154">
        <f t="shared" si="68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9"/>
        <v>0</v>
      </c>
      <c r="EV115" s="154">
        <f t="shared" si="70"/>
        <v>0</v>
      </c>
      <c r="EW115" s="154">
        <f t="shared" si="71"/>
        <v>0</v>
      </c>
      <c r="EX115" s="154">
        <f t="shared" si="72"/>
        <v>0</v>
      </c>
      <c r="EY115" s="154">
        <f t="shared" si="73"/>
        <v>0</v>
      </c>
      <c r="EZ115" s="154">
        <f t="shared" si="74"/>
        <v>0</v>
      </c>
      <c r="FA115" s="154">
        <f t="shared" si="68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9"/>
        <v>0</v>
      </c>
      <c r="EV116" s="154">
        <f t="shared" si="70"/>
        <v>0</v>
      </c>
      <c r="EW116" s="154">
        <f t="shared" si="71"/>
        <v>0</v>
      </c>
      <c r="EX116" s="154">
        <f t="shared" si="72"/>
        <v>0</v>
      </c>
      <c r="EY116" s="154">
        <f t="shared" si="73"/>
        <v>0</v>
      </c>
      <c r="EZ116" s="154">
        <f t="shared" si="74"/>
        <v>0</v>
      </c>
      <c r="FA116" s="154">
        <f t="shared" si="68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9"/>
        <v>0</v>
      </c>
      <c r="EV117" s="154">
        <f t="shared" si="70"/>
        <v>0</v>
      </c>
      <c r="EW117" s="154">
        <f t="shared" si="71"/>
        <v>0</v>
      </c>
      <c r="EX117" s="154">
        <f t="shared" si="72"/>
        <v>0</v>
      </c>
      <c r="EY117" s="154">
        <f t="shared" si="73"/>
        <v>0</v>
      </c>
      <c r="EZ117" s="154">
        <f t="shared" si="74"/>
        <v>0</v>
      </c>
      <c r="FA117" s="154">
        <f t="shared" si="68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9"/>
        <v>0</v>
      </c>
      <c r="EV118" s="154">
        <f t="shared" si="70"/>
        <v>0</v>
      </c>
      <c r="EW118" s="154">
        <f t="shared" si="71"/>
        <v>0</v>
      </c>
      <c r="EX118" s="154">
        <f t="shared" si="72"/>
        <v>0</v>
      </c>
      <c r="EY118" s="154">
        <f t="shared" si="73"/>
        <v>0</v>
      </c>
      <c r="EZ118" s="154">
        <f t="shared" si="74"/>
        <v>0</v>
      </c>
      <c r="FA118" s="154">
        <f t="shared" si="68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9"/>
        <v>0</v>
      </c>
      <c r="EV119" s="154">
        <f t="shared" si="70"/>
        <v>0</v>
      </c>
      <c r="EW119" s="154">
        <f t="shared" si="71"/>
        <v>0</v>
      </c>
      <c r="EX119" s="154">
        <f t="shared" si="72"/>
        <v>0</v>
      </c>
      <c r="EY119" s="154">
        <f t="shared" si="73"/>
        <v>0</v>
      </c>
      <c r="EZ119" s="154">
        <f t="shared" si="74"/>
        <v>0</v>
      </c>
      <c r="FA119" s="154">
        <f t="shared" si="68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9"/>
        <v>0</v>
      </c>
      <c r="EV121" s="154">
        <f t="shared" si="70"/>
        <v>0</v>
      </c>
      <c r="EW121" s="154">
        <f t="shared" si="71"/>
        <v>0</v>
      </c>
      <c r="EX121" s="154">
        <f t="shared" si="72"/>
        <v>0</v>
      </c>
      <c r="EY121" s="154">
        <f t="shared" si="73"/>
        <v>0</v>
      </c>
      <c r="EZ121" s="154">
        <f t="shared" si="74"/>
        <v>0</v>
      </c>
      <c r="FA121" s="154">
        <f t="shared" si="68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9"/>
        <v>0</v>
      </c>
      <c r="EV122" s="154">
        <f t="shared" si="70"/>
        <v>0</v>
      </c>
      <c r="EW122" s="154">
        <f t="shared" si="71"/>
        <v>0</v>
      </c>
      <c r="EX122" s="154">
        <f t="shared" si="72"/>
        <v>0</v>
      </c>
      <c r="EY122" s="154">
        <f t="shared" si="73"/>
        <v>0</v>
      </c>
      <c r="EZ122" s="154">
        <f t="shared" si="74"/>
        <v>0</v>
      </c>
      <c r="FA122" s="154">
        <f t="shared" si="68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9"/>
        <v>0</v>
      </c>
      <c r="EV123" s="154">
        <f t="shared" si="70"/>
        <v>0</v>
      </c>
      <c r="EW123" s="154">
        <f t="shared" si="71"/>
        <v>0</v>
      </c>
      <c r="EX123" s="154">
        <f t="shared" si="72"/>
        <v>0</v>
      </c>
      <c r="EY123" s="154">
        <f t="shared" si="73"/>
        <v>0</v>
      </c>
      <c r="EZ123" s="154">
        <f t="shared" si="74"/>
        <v>0</v>
      </c>
      <c r="FA123" s="154">
        <f t="shared" si="68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9"/>
        <v>0</v>
      </c>
      <c r="EV124" s="154">
        <f t="shared" si="70"/>
        <v>0</v>
      </c>
      <c r="EW124" s="154">
        <f t="shared" si="71"/>
        <v>0</v>
      </c>
      <c r="EX124" s="154">
        <f t="shared" si="72"/>
        <v>0</v>
      </c>
      <c r="EY124" s="154">
        <f t="shared" si="73"/>
        <v>0</v>
      </c>
      <c r="EZ124" s="154">
        <f t="shared" si="74"/>
        <v>0</v>
      </c>
      <c r="FA124" s="154">
        <f t="shared" si="68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9"/>
        <v>0</v>
      </c>
      <c r="EV125" s="154">
        <f t="shared" si="70"/>
        <v>0</v>
      </c>
      <c r="EW125" s="154">
        <f t="shared" si="71"/>
        <v>0</v>
      </c>
      <c r="EX125" s="154">
        <f t="shared" si="72"/>
        <v>0</v>
      </c>
      <c r="EY125" s="154">
        <f t="shared" si="73"/>
        <v>0</v>
      </c>
      <c r="EZ125" s="154">
        <f t="shared" si="74"/>
        <v>0</v>
      </c>
      <c r="FA125" s="154">
        <f t="shared" si="68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9"/>
        <v>0</v>
      </c>
      <c r="EV126" s="154">
        <f t="shared" si="70"/>
        <v>0</v>
      </c>
      <c r="EW126" s="154">
        <f t="shared" si="71"/>
        <v>0</v>
      </c>
      <c r="EX126" s="154">
        <f t="shared" si="72"/>
        <v>0</v>
      </c>
      <c r="EY126" s="154">
        <f t="shared" si="73"/>
        <v>0</v>
      </c>
      <c r="EZ126" s="154">
        <f t="shared" si="74"/>
        <v>0</v>
      </c>
      <c r="FA126" s="154">
        <f t="shared" si="68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9"/>
        <v>0</v>
      </c>
      <c r="EV127" s="154">
        <f t="shared" si="70"/>
        <v>0</v>
      </c>
      <c r="EW127" s="154">
        <f t="shared" si="71"/>
        <v>0</v>
      </c>
      <c r="EX127" s="154">
        <f t="shared" si="72"/>
        <v>0</v>
      </c>
      <c r="EY127" s="154">
        <f t="shared" si="73"/>
        <v>0</v>
      </c>
      <c r="EZ127" s="154">
        <f t="shared" si="74"/>
        <v>0</v>
      </c>
      <c r="FA127" s="154">
        <f t="shared" si="68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9"/>
        <v>0</v>
      </c>
      <c r="EV128" s="154">
        <f t="shared" si="70"/>
        <v>0</v>
      </c>
      <c r="EW128" s="154">
        <f t="shared" si="71"/>
        <v>0</v>
      </c>
      <c r="EX128" s="154">
        <f t="shared" si="72"/>
        <v>0</v>
      </c>
      <c r="EY128" s="154">
        <f t="shared" si="73"/>
        <v>0</v>
      </c>
      <c r="EZ128" s="154">
        <f t="shared" si="74"/>
        <v>0</v>
      </c>
      <c r="FA128" s="154">
        <f t="shared" si="68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(Oct!Y129+Oct!AT129)-Oct!DE129</f>
        <v>0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3</v>
      </c>
      <c r="AR129" s="154">
        <f>(Oct!AR129+Oct!BM129)-Oct!DX129</f>
        <v>0</v>
      </c>
      <c r="AS129" s="154">
        <f>(Oct!AS129+Oct!BN129)-Oct!DY129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9"/>
        <v>180</v>
      </c>
      <c r="EV129" s="154">
        <f t="shared" si="70"/>
        <v>0</v>
      </c>
      <c r="EW129" s="154">
        <f t="shared" si="71"/>
        <v>0</v>
      </c>
      <c r="EX129" s="154">
        <f t="shared" si="72"/>
        <v>0</v>
      </c>
      <c r="EY129" s="154">
        <f t="shared" si="73"/>
        <v>0</v>
      </c>
      <c r="EZ129" s="154">
        <f t="shared" si="74"/>
        <v>0</v>
      </c>
      <c r="FA129" s="154">
        <f t="shared" si="68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9"/>
        <v>0</v>
      </c>
      <c r="EV130" s="154">
        <f t="shared" si="70"/>
        <v>0</v>
      </c>
      <c r="EW130" s="154">
        <f t="shared" si="71"/>
        <v>0</v>
      </c>
      <c r="EX130" s="154">
        <f t="shared" si="72"/>
        <v>0</v>
      </c>
      <c r="EY130" s="154">
        <f t="shared" si="73"/>
        <v>0</v>
      </c>
      <c r="EZ130" s="154">
        <f t="shared" si="74"/>
        <v>0</v>
      </c>
      <c r="FA130" s="154">
        <f t="shared" si="68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9"/>
        <v>0</v>
      </c>
      <c r="EV131" s="154">
        <f t="shared" si="70"/>
        <v>0</v>
      </c>
      <c r="EW131" s="154">
        <f t="shared" si="71"/>
        <v>0</v>
      </c>
      <c r="EX131" s="154">
        <f t="shared" si="72"/>
        <v>0</v>
      </c>
      <c r="EY131" s="154">
        <f t="shared" si="73"/>
        <v>0</v>
      </c>
      <c r="EZ131" s="154">
        <f t="shared" si="74"/>
        <v>0</v>
      </c>
      <c r="FA131" s="154">
        <f t="shared" si="68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9"/>
        <v>0</v>
      </c>
      <c r="EV132" s="154">
        <f t="shared" si="70"/>
        <v>0</v>
      </c>
      <c r="EW132" s="154">
        <f t="shared" si="71"/>
        <v>0</v>
      </c>
      <c r="EX132" s="154">
        <f t="shared" si="72"/>
        <v>0</v>
      </c>
      <c r="EY132" s="154">
        <f t="shared" si="73"/>
        <v>0</v>
      </c>
      <c r="EZ132" s="154">
        <f t="shared" si="74"/>
        <v>0</v>
      </c>
      <c r="FA132" s="154">
        <f t="shared" si="68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9"/>
        <v>0</v>
      </c>
      <c r="EV133" s="154">
        <f t="shared" si="70"/>
        <v>0</v>
      </c>
      <c r="EW133" s="154">
        <f t="shared" si="71"/>
        <v>0</v>
      </c>
      <c r="EX133" s="154">
        <f t="shared" si="72"/>
        <v>0</v>
      </c>
      <c r="EY133" s="154">
        <f t="shared" si="73"/>
        <v>0</v>
      </c>
      <c r="EZ133" s="154">
        <f t="shared" si="74"/>
        <v>0</v>
      </c>
      <c r="FA133" s="154">
        <f t="shared" si="68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9"/>
        <v>60</v>
      </c>
      <c r="EV134" s="154">
        <f t="shared" si="70"/>
        <v>0</v>
      </c>
      <c r="EW134" s="154">
        <f t="shared" si="71"/>
        <v>0</v>
      </c>
      <c r="EX134" s="154">
        <f t="shared" si="72"/>
        <v>0</v>
      </c>
      <c r="EY134" s="154">
        <f t="shared" si="73"/>
        <v>0</v>
      </c>
      <c r="EZ134" s="154">
        <f t="shared" si="74"/>
        <v>0</v>
      </c>
      <c r="FA134" s="154">
        <f t="shared" si="68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9"/>
        <v>0</v>
      </c>
      <c r="EV135" s="154">
        <f t="shared" si="70"/>
        <v>0</v>
      </c>
      <c r="EW135" s="154">
        <f t="shared" si="71"/>
        <v>0</v>
      </c>
      <c r="EX135" s="154">
        <f t="shared" si="72"/>
        <v>0</v>
      </c>
      <c r="EY135" s="154">
        <f t="shared" si="73"/>
        <v>0</v>
      </c>
      <c r="EZ135" s="154">
        <f t="shared" si="74"/>
        <v>0</v>
      </c>
      <c r="FA135" s="154">
        <f t="shared" si="68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9"/>
        <v>0</v>
      </c>
      <c r="EV136" s="154">
        <f t="shared" si="70"/>
        <v>0</v>
      </c>
      <c r="EW136" s="154">
        <f t="shared" si="71"/>
        <v>0</v>
      </c>
      <c r="EX136" s="154">
        <f t="shared" si="72"/>
        <v>0</v>
      </c>
      <c r="EY136" s="154">
        <f t="shared" si="73"/>
        <v>0</v>
      </c>
      <c r="EZ136" s="154">
        <f t="shared" si="74"/>
        <v>0</v>
      </c>
      <c r="FA136" s="154">
        <f t="shared" si="68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9"/>
        <v>0</v>
      </c>
      <c r="EV137" s="154">
        <f t="shared" si="70"/>
        <v>0</v>
      </c>
      <c r="EW137" s="154">
        <f t="shared" si="71"/>
        <v>0</v>
      </c>
      <c r="EX137" s="154">
        <f t="shared" si="72"/>
        <v>0</v>
      </c>
      <c r="EY137" s="154">
        <f t="shared" si="73"/>
        <v>0</v>
      </c>
      <c r="EZ137" s="154">
        <f t="shared" si="74"/>
        <v>0</v>
      </c>
      <c r="FA137" s="154">
        <f t="shared" si="68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9"/>
        <v>0</v>
      </c>
      <c r="EV138" s="154">
        <f t="shared" si="70"/>
        <v>0</v>
      </c>
      <c r="EW138" s="154">
        <f t="shared" si="71"/>
        <v>0</v>
      </c>
      <c r="EX138" s="154">
        <f t="shared" si="72"/>
        <v>0</v>
      </c>
      <c r="EY138" s="154">
        <f t="shared" si="73"/>
        <v>0</v>
      </c>
      <c r="EZ138" s="154">
        <f t="shared" si="74"/>
        <v>0</v>
      </c>
      <c r="FA138" s="154">
        <f t="shared" si="68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53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0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3"/>
      <c r="BO139" s="440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3"/>
      <c r="CJ139" s="440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3"/>
      <c r="DE139" s="440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3"/>
      <c r="DZ139" s="440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3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40"/>
      <c r="FQ139" s="162"/>
      <c r="FR139" s="162"/>
      <c r="FS139" s="162"/>
      <c r="FT139" s="453"/>
      <c r="FU139" s="440"/>
      <c r="FV139" s="162"/>
      <c r="FW139" s="162"/>
      <c r="FX139" s="453"/>
      <c r="FY139" s="440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53"/>
      <c r="GM139" s="440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53"/>
      <c r="HG139" s="440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53"/>
      <c r="IE139" s="440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53"/>
      <c r="IW139" s="440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53"/>
      <c r="JL139" s="440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53"/>
      <c r="KJ139" s="440"/>
      <c r="KK139" s="162"/>
      <c r="KL139" s="162"/>
      <c r="KM139" s="162"/>
      <c r="KN139" s="162"/>
      <c r="KO139" s="162"/>
      <c r="KP139" s="162"/>
      <c r="KQ139" s="162"/>
      <c r="KR139" s="453"/>
      <c r="KS139" s="440"/>
      <c r="KT139" s="162"/>
      <c r="KU139" s="453"/>
      <c r="KV139" s="440"/>
      <c r="KW139" s="162"/>
      <c r="KX139" s="453"/>
      <c r="KY139" s="440"/>
      <c r="KZ139" s="162"/>
      <c r="LA139" s="453"/>
      <c r="LB139" s="440"/>
      <c r="LC139" s="162"/>
      <c r="LD139" s="453"/>
      <c r="LE139" s="440"/>
      <c r="LF139" s="162"/>
      <c r="LG139" s="453"/>
      <c r="LH139" s="440"/>
      <c r="LI139" s="162"/>
      <c r="LJ139" s="453"/>
      <c r="LK139" s="440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53"/>
      <c r="MO139" s="440"/>
      <c r="MP139" s="162"/>
      <c r="MQ139" s="162"/>
      <c r="MR139" s="162"/>
      <c r="MS139" s="162"/>
      <c r="MT139" s="453"/>
      <c r="MU139" s="440"/>
      <c r="MV139" s="162"/>
      <c r="MW139" s="453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53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9"/>
        <v>90</v>
      </c>
      <c r="EV140" s="154">
        <f t="shared" si="70"/>
        <v>0</v>
      </c>
      <c r="EW140" s="154">
        <f t="shared" si="71"/>
        <v>0</v>
      </c>
      <c r="EX140" s="154">
        <f t="shared" si="72"/>
        <v>0</v>
      </c>
      <c r="EY140" s="154">
        <f t="shared" si="73"/>
        <v>0</v>
      </c>
      <c r="EZ140" s="154">
        <f t="shared" si="74"/>
        <v>0</v>
      </c>
      <c r="FA140" s="154">
        <f t="shared" si="68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9"/>
        <v>0</v>
      </c>
      <c r="EV141" s="154">
        <f t="shared" si="70"/>
        <v>0</v>
      </c>
      <c r="EW141" s="154">
        <f t="shared" si="71"/>
        <v>0</v>
      </c>
      <c r="EX141" s="154">
        <f t="shared" si="72"/>
        <v>0</v>
      </c>
      <c r="EY141" s="154">
        <f t="shared" si="73"/>
        <v>0</v>
      </c>
      <c r="EZ141" s="154">
        <f t="shared" si="74"/>
        <v>0</v>
      </c>
      <c r="FA141" s="154">
        <f t="shared" si="68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9"/>
        <v>0</v>
      </c>
      <c r="EV142" s="154">
        <f t="shared" si="70"/>
        <v>0</v>
      </c>
      <c r="EW142" s="154">
        <f t="shared" si="71"/>
        <v>0</v>
      </c>
      <c r="EX142" s="154">
        <f t="shared" si="72"/>
        <v>0</v>
      </c>
      <c r="EY142" s="154">
        <f t="shared" si="73"/>
        <v>0</v>
      </c>
      <c r="EZ142" s="154">
        <f t="shared" si="74"/>
        <v>0</v>
      </c>
      <c r="FA142" s="154">
        <f t="shared" si="68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9"/>
        <v>0</v>
      </c>
      <c r="EV143" s="154">
        <f t="shared" si="70"/>
        <v>0</v>
      </c>
      <c r="EW143" s="154">
        <f t="shared" si="71"/>
        <v>0</v>
      </c>
      <c r="EX143" s="154">
        <f t="shared" si="72"/>
        <v>0</v>
      </c>
      <c r="EY143" s="154">
        <f t="shared" si="73"/>
        <v>0</v>
      </c>
      <c r="EZ143" s="154">
        <f t="shared" si="74"/>
        <v>0</v>
      </c>
      <c r="FA143" s="154">
        <f t="shared" si="68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1"/>
      <c r="KI143" s="151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9"/>
        <v>0</v>
      </c>
      <c r="EV144" s="154">
        <f t="shared" si="70"/>
        <v>0</v>
      </c>
      <c r="EW144" s="154">
        <f t="shared" si="71"/>
        <v>0</v>
      </c>
      <c r="EX144" s="154">
        <f t="shared" si="72"/>
        <v>0</v>
      </c>
      <c r="EY144" s="154">
        <f t="shared" si="73"/>
        <v>0</v>
      </c>
      <c r="EZ144" s="154">
        <f t="shared" si="74"/>
        <v>0</v>
      </c>
      <c r="FA144" s="154">
        <f t="shared" si="68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5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9"/>
        <v>0</v>
      </c>
      <c r="EV145" s="154">
        <f t="shared" si="70"/>
        <v>0</v>
      </c>
      <c r="EW145" s="154">
        <f t="shared" si="71"/>
        <v>0</v>
      </c>
      <c r="EX145" s="154">
        <f t="shared" si="72"/>
        <v>0</v>
      </c>
      <c r="EY145" s="154">
        <f t="shared" si="73"/>
        <v>0</v>
      </c>
      <c r="EZ145" s="154">
        <f t="shared" si="74"/>
        <v>0</v>
      </c>
      <c r="FA145" s="154">
        <f t="shared" si="68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9"/>
        <v>0</v>
      </c>
      <c r="EV146" s="154">
        <f t="shared" si="70"/>
        <v>0</v>
      </c>
      <c r="EW146" s="154">
        <f t="shared" si="71"/>
        <v>0</v>
      </c>
      <c r="EX146" s="154">
        <f t="shared" si="72"/>
        <v>0</v>
      </c>
      <c r="EY146" s="154">
        <f t="shared" si="73"/>
        <v>0</v>
      </c>
      <c r="EZ146" s="154">
        <f t="shared" si="74"/>
        <v>0</v>
      </c>
      <c r="FA146" s="154">
        <f t="shared" si="68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9"/>
        <v>30</v>
      </c>
      <c r="EV147" s="154">
        <f t="shared" si="70"/>
        <v>0</v>
      </c>
      <c r="EW147" s="154">
        <f t="shared" si="71"/>
        <v>0</v>
      </c>
      <c r="EX147" s="154">
        <f t="shared" si="72"/>
        <v>0</v>
      </c>
      <c r="EY147" s="154">
        <f t="shared" si="73"/>
        <v>0</v>
      </c>
      <c r="EZ147" s="154">
        <f t="shared" si="74"/>
        <v>0</v>
      </c>
      <c r="FA147" s="154">
        <f t="shared" si="68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9"/>
        <v>0</v>
      </c>
      <c r="EV148" s="154">
        <f t="shared" si="70"/>
        <v>0</v>
      </c>
      <c r="EW148" s="154">
        <f t="shared" si="71"/>
        <v>0</v>
      </c>
      <c r="EX148" s="154">
        <f t="shared" si="72"/>
        <v>0</v>
      </c>
      <c r="EY148" s="154">
        <f t="shared" si="73"/>
        <v>0</v>
      </c>
      <c r="EZ148" s="154">
        <f t="shared" si="74"/>
        <v>0</v>
      </c>
      <c r="FA148" s="154">
        <f t="shared" si="68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9"/>
        <v>0</v>
      </c>
      <c r="EV149" s="154">
        <f t="shared" si="70"/>
        <v>0</v>
      </c>
      <c r="EW149" s="154">
        <f t="shared" si="71"/>
        <v>0</v>
      </c>
      <c r="EX149" s="154">
        <f t="shared" si="72"/>
        <v>0</v>
      </c>
      <c r="EY149" s="154">
        <f t="shared" si="73"/>
        <v>0</v>
      </c>
      <c r="EZ149" s="154">
        <f t="shared" si="74"/>
        <v>0</v>
      </c>
      <c r="FA149" s="154">
        <f t="shared" si="68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(Oct!Y150+Oct!AT150)-Oct!DE150</f>
        <v>0</v>
      </c>
      <c r="Z150" s="154">
        <f>(Oct!Z150+Oct!AU150)-Oct!DF150</f>
        <v>0</v>
      </c>
      <c r="AA150" s="154">
        <f>(Oct!AA150+Oct!AV150)-Oct!DG150</f>
        <v>0</v>
      </c>
      <c r="AB150" s="154">
        <f>(Oct!AB150+Oct!AW150)-Oct!DH150</f>
        <v>0</v>
      </c>
      <c r="AC150" s="154">
        <f>(Oct!AC150+Oct!AX150)-Oct!DI150</f>
        <v>0</v>
      </c>
      <c r="AD150" s="154">
        <f>(Oct!AD150+Oct!AY150)-Oct!DJ150</f>
        <v>0</v>
      </c>
      <c r="AE150" s="154">
        <f>(Oct!AE150+Oct!AZ150)-Oct!DK150</f>
        <v>0</v>
      </c>
      <c r="AF150" s="154">
        <f>(Oct!AF150+Oct!BA150)-Oct!DL150</f>
        <v>0</v>
      </c>
      <c r="AG150" s="154">
        <f>(Oct!AG150+Oct!BB150)-Oct!DM150</f>
        <v>0</v>
      </c>
      <c r="AH150" s="154">
        <f>(Oct!AH150+Oct!BC150)-Oct!DN150</f>
        <v>0</v>
      </c>
      <c r="AI150" s="154">
        <f>(Oct!AI150+Oct!BD150)-Oct!DO150</f>
        <v>0</v>
      </c>
      <c r="AJ150" s="154">
        <f>(Oct!AJ150+Oct!BE150)-Oct!DP150</f>
        <v>0</v>
      </c>
      <c r="AK150" s="154">
        <f>(Oct!AK150+Oct!BF150)-Oct!DQ150</f>
        <v>0</v>
      </c>
      <c r="AL150" s="154">
        <f>(Oct!AL150+Oct!BG150)-Oct!DR150</f>
        <v>0</v>
      </c>
      <c r="AM150" s="154">
        <f>(Oct!AM150+Oct!BH150)-Oct!DS150</f>
        <v>0</v>
      </c>
      <c r="AN150" s="154">
        <f>(Oct!AN150+Oct!BI150)-Oct!DT150</f>
        <v>0</v>
      </c>
      <c r="AO150" s="154">
        <f>(Oct!AO150+Oct!BJ150)-Oct!DU150</f>
        <v>0</v>
      </c>
      <c r="AP150" s="154">
        <f>(Oct!AP150+Oct!BK150)-Oct!DV150</f>
        <v>0</v>
      </c>
      <c r="AQ150" s="154">
        <f>(Oct!AQ150+Oct!BL150)-Oct!DW150</f>
        <v>0</v>
      </c>
      <c r="AR150" s="154">
        <f>(Oct!AR150+Oct!BM150)-Oct!DX150</f>
        <v>0</v>
      </c>
      <c r="AS150" s="154">
        <f>(Oct!AS150+Oct!BN150)-Oct!DY150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9"/>
        <v>0</v>
      </c>
      <c r="EV150" s="154">
        <f t="shared" si="70"/>
        <v>0</v>
      </c>
      <c r="EW150" s="154">
        <f t="shared" si="71"/>
        <v>0</v>
      </c>
      <c r="EX150" s="154">
        <f t="shared" si="72"/>
        <v>0</v>
      </c>
      <c r="EY150" s="154">
        <f t="shared" si="73"/>
        <v>0</v>
      </c>
      <c r="EZ150" s="154">
        <f t="shared" si="74"/>
        <v>0</v>
      </c>
      <c r="FA150" s="154">
        <f t="shared" si="68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76"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  <mergeCell ref="A57:B57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3"/>
  <sheetViews>
    <sheetView topLeftCell="A119" zoomScaleNormal="100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245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30</v>
      </c>
      <c r="K4" s="187" t="s">
        <v>2</v>
      </c>
      <c r="L4" s="493" t="s">
        <v>317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81</v>
      </c>
      <c r="E6" s="191"/>
      <c r="F6" s="186"/>
      <c r="H6" s="191">
        <f>+G10+H10+I10</f>
        <v>81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VLOOKUP($C$5,$A$100:$NR$158,Formula!O8)</f>
        <v>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VLOOKUP($C$5,$A$100:$NR$158,Formula!O9)</f>
        <v>0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152</v>
      </c>
      <c r="D10" s="117">
        <f t="shared" si="0"/>
        <v>81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81</v>
      </c>
      <c r="J10" s="122">
        <f t="shared" si="0"/>
        <v>0</v>
      </c>
      <c r="K10" s="117">
        <f t="shared" si="0"/>
        <v>4712</v>
      </c>
      <c r="M10" s="510" t="s">
        <v>20</v>
      </c>
      <c r="N10" s="511"/>
      <c r="O10" s="342">
        <f>VLOOKUP($C$5,$A$100:$NR$158,Formula!O10)</f>
        <v>0</v>
      </c>
      <c r="Q10" s="516" t="s">
        <v>17</v>
      </c>
      <c r="R10" s="517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48</v>
      </c>
      <c r="D11" s="117">
        <f>SUM(D12:D20)</f>
        <v>26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26</v>
      </c>
      <c r="J11" s="117">
        <f t="shared" si="4"/>
        <v>0</v>
      </c>
      <c r="K11" s="117">
        <f t="shared" si="4"/>
        <v>1488</v>
      </c>
      <c r="M11" s="510" t="s">
        <v>22</v>
      </c>
      <c r="N11" s="511"/>
      <c r="O11" s="342">
        <f>VLOOKUP($C$5,$A$100:$NR$158,Formula!O11)</f>
        <v>0</v>
      </c>
      <c r="Q11" s="508" t="s">
        <v>19</v>
      </c>
      <c r="R11" s="509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VLOOKUP($C$5,$A$100:$NR$158,Formula!C12)</f>
        <v>34</v>
      </c>
      <c r="D12" s="123">
        <f>VLOOKUP($C$5,$A$100:$NR$158,Formula!D12)</f>
        <v>15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15</v>
      </c>
      <c r="J12" s="123">
        <f>VLOOKUP($C$5,$A$100:$NR$158,Formula!J12)</f>
        <v>0</v>
      </c>
      <c r="K12" s="123">
        <f>VLOOKUP($C$5,$A$100:$NR$158,Formula!K12)</f>
        <v>1054</v>
      </c>
      <c r="M12" s="543" t="s">
        <v>24</v>
      </c>
      <c r="N12" s="544"/>
      <c r="O12" s="133">
        <f>VLOOKUP($C$5,$A$100:$NR$158,Formula!O12)</f>
        <v>0</v>
      </c>
      <c r="Q12" s="541" t="s">
        <v>21</v>
      </c>
      <c r="R12" s="542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2" t="s">
        <v>23</v>
      </c>
      <c r="B13" s="51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5"/>
      <c r="N13" s="545"/>
      <c r="O13" s="343"/>
      <c r="Q13" s="512" t="s">
        <v>23</v>
      </c>
      <c r="R13" s="51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4" t="s">
        <v>28</v>
      </c>
      <c r="N15" s="525"/>
      <c r="O15" s="341">
        <f>VLOOKUP($C$5,$A$100:$NR$158,Formula!O15)</f>
        <v>0</v>
      </c>
      <c r="Q15" s="512" t="s">
        <v>27</v>
      </c>
      <c r="R15" s="51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10" t="s">
        <v>30</v>
      </c>
      <c r="N16" s="511"/>
      <c r="O16" s="342">
        <f>+O17+O18+O19</f>
        <v>0</v>
      </c>
      <c r="Q16" s="512" t="s">
        <v>29</v>
      </c>
      <c r="R16" s="51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10" t="s">
        <v>32</v>
      </c>
      <c r="N17" s="511"/>
      <c r="O17" s="342">
        <f>VLOOKUP($C$5,$A$100:$NR$158,Formula!O17)</f>
        <v>0</v>
      </c>
      <c r="Q17" s="512" t="s">
        <v>31</v>
      </c>
      <c r="R17" s="51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10" t="s">
        <v>34</v>
      </c>
      <c r="N18" s="511"/>
      <c r="O18" s="342">
        <f>VLOOKUP($C$5,$A$100:$NR$158,Formula!O18)</f>
        <v>0</v>
      </c>
      <c r="Q18" s="512" t="s">
        <v>33</v>
      </c>
      <c r="R18" s="51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514" t="s">
        <v>36</v>
      </c>
      <c r="N19" s="515"/>
      <c r="O19" s="346">
        <f>VLOOKUP($C$5,$A$100:$NR$158,Formula!O19)</f>
        <v>0</v>
      </c>
      <c r="Q19" s="512" t="s">
        <v>35</v>
      </c>
      <c r="R19" s="51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8" t="s">
        <v>38</v>
      </c>
      <c r="N20" s="548"/>
      <c r="O20" s="548"/>
      <c r="Q20" s="546" t="s">
        <v>37</v>
      </c>
      <c r="R20" s="5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21</v>
      </c>
      <c r="J21" s="117">
        <f t="shared" si="7"/>
        <v>0</v>
      </c>
      <c r="K21" s="117">
        <f t="shared" si="7"/>
        <v>930</v>
      </c>
      <c r="M21" s="550" t="s">
        <v>17</v>
      </c>
      <c r="N21" s="551"/>
      <c r="O21" s="347">
        <f>SUM(O22:O30)+O31+O36</f>
        <v>0</v>
      </c>
      <c r="Q21" s="508" t="s">
        <v>39</v>
      </c>
      <c r="R21" s="509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2" t="s">
        <v>40</v>
      </c>
      <c r="B22" s="553"/>
      <c r="C22" s="123">
        <f>VLOOKUP($C$5,$A$100:$NR$158,Formula!C22)</f>
        <v>15</v>
      </c>
      <c r="D22" s="123">
        <f>VLOOKUP($C$5,$A$100:$NR$158,Formula!D22)</f>
        <v>11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11</v>
      </c>
      <c r="J22" s="123">
        <f>VLOOKUP($C$5,$A$100:$NR$158,Formula!J22)</f>
        <v>0</v>
      </c>
      <c r="K22" s="123">
        <f>VLOOKUP($C$5,$A$100:$NR$158,Formula!K22)</f>
        <v>465</v>
      </c>
      <c r="M22" s="554" t="s">
        <v>41</v>
      </c>
      <c r="N22" s="555"/>
      <c r="O22" s="123">
        <f>VLOOKUP($C$5,$A$100:$NR$158,Formula!O22)</f>
        <v>0</v>
      </c>
      <c r="Q22" s="552" t="s">
        <v>40</v>
      </c>
      <c r="R22" s="5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2" t="s">
        <v>42</v>
      </c>
      <c r="B23" s="513"/>
      <c r="C23" s="128">
        <f>VLOOKUP($C$5,$A$100:$NR$158,Formula!C23)</f>
        <v>8</v>
      </c>
      <c r="D23" s="128">
        <f>VLOOKUP($C$5,$A$100:$NR$158,Formula!D23)</f>
        <v>4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4</v>
      </c>
      <c r="J23" s="128">
        <f>VLOOKUP($C$5,$A$100:$NR$158,Formula!J23)</f>
        <v>0</v>
      </c>
      <c r="K23" s="128">
        <f>VLOOKUP($C$5,$A$100:$NR$158,Formula!K23)</f>
        <v>248</v>
      </c>
      <c r="M23" s="510" t="s">
        <v>43</v>
      </c>
      <c r="N23" s="549"/>
      <c r="O23" s="123">
        <f>VLOOKUP($C$5,$A$100:$NR$158,Formula!O23)</f>
        <v>0</v>
      </c>
      <c r="Q23" s="512" t="s">
        <v>42</v>
      </c>
      <c r="R23" s="51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2" t="s">
        <v>44</v>
      </c>
      <c r="B24" s="513"/>
      <c r="C24" s="128">
        <f>VLOOKUP($C$5,$A$100:$NR$158,Formula!C24)</f>
        <v>1</v>
      </c>
      <c r="D24" s="128">
        <f>VLOOKUP($C$5,$A$100:$NR$158,Formula!D24)</f>
        <v>4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4</v>
      </c>
      <c r="J24" s="128">
        <f>VLOOKUP($C$5,$A$100:$NR$158,Formula!J24)</f>
        <v>0</v>
      </c>
      <c r="K24" s="128">
        <f>VLOOKUP($C$5,$A$100:$NR$158,Formula!K24)</f>
        <v>31</v>
      </c>
      <c r="M24" s="510" t="s">
        <v>45</v>
      </c>
      <c r="N24" s="549"/>
      <c r="O24" s="128">
        <f>VLOOKUP($C$5,$A$100:$NR$158,Formula!O24)</f>
        <v>0</v>
      </c>
      <c r="Q24" s="512" t="s">
        <v>44</v>
      </c>
      <c r="R24" s="51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2" t="s">
        <v>46</v>
      </c>
      <c r="B25" s="51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10" t="s">
        <v>47</v>
      </c>
      <c r="N25" s="549"/>
      <c r="O25" s="128">
        <f>VLOOKUP($C$5,$A$100:$NR$158,Formula!O25)</f>
        <v>0</v>
      </c>
      <c r="Q25" s="512" t="s">
        <v>46</v>
      </c>
      <c r="R25" s="51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2" t="s">
        <v>48</v>
      </c>
      <c r="B26" s="51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10" t="s">
        <v>49</v>
      </c>
      <c r="N26" s="549"/>
      <c r="O26" s="128">
        <f>VLOOKUP($C$5,$A$100:$NR$158,Formula!O26)</f>
        <v>0</v>
      </c>
      <c r="Q26" s="512" t="s">
        <v>48</v>
      </c>
      <c r="R26" s="51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2" t="s">
        <v>50</v>
      </c>
      <c r="B27" s="51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510" t="s">
        <v>51</v>
      </c>
      <c r="N27" s="549"/>
      <c r="O27" s="128">
        <f>VLOOKUP($C$5,$A$100:$NR$158,Formula!O27)</f>
        <v>0</v>
      </c>
      <c r="Q27" s="512" t="s">
        <v>50</v>
      </c>
      <c r="R27" s="51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510" t="s">
        <v>53</v>
      </c>
      <c r="N28" s="549"/>
      <c r="O28" s="128">
        <f>VLOOKUP($C$5,$A$100:$NR$158,Formula!O28)</f>
        <v>0</v>
      </c>
      <c r="Q28" s="546" t="s">
        <v>52</v>
      </c>
      <c r="R28" s="5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9</v>
      </c>
      <c r="J29" s="117">
        <f t="shared" si="9"/>
        <v>0</v>
      </c>
      <c r="K29" s="117">
        <f t="shared" si="9"/>
        <v>837</v>
      </c>
      <c r="M29" s="510" t="s">
        <v>55</v>
      </c>
      <c r="N29" s="549"/>
      <c r="O29" s="128">
        <f>VLOOKUP($C$5,$A$100:$NR$158,Formula!O29)</f>
        <v>0</v>
      </c>
      <c r="Q29" s="508" t="s">
        <v>54</v>
      </c>
      <c r="R29" s="50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VLOOKUP($C$5,$A$100:$NR$158,Formula!C30)</f>
        <v>10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310</v>
      </c>
      <c r="M30" s="543" t="s">
        <v>57</v>
      </c>
      <c r="N30" s="556"/>
      <c r="O30" s="130">
        <f>VLOOKUP($C$5,$A$100:$NR$158,Formula!O30)</f>
        <v>0</v>
      </c>
      <c r="Q30" s="552" t="s">
        <v>56</v>
      </c>
      <c r="R30" s="5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550" t="s">
        <v>59</v>
      </c>
      <c r="N31" s="551"/>
      <c r="O31" s="347">
        <f>SUM(O32:O35)</f>
        <v>0</v>
      </c>
      <c r="Q31" s="546" t="s">
        <v>58</v>
      </c>
      <c r="R31" s="5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45</v>
      </c>
      <c r="D32" s="117">
        <f t="shared" si="10"/>
        <v>25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25</v>
      </c>
      <c r="J32" s="117">
        <f t="shared" si="10"/>
        <v>0</v>
      </c>
      <c r="K32" s="117">
        <f t="shared" si="10"/>
        <v>1395</v>
      </c>
      <c r="M32" s="554" t="s">
        <v>61</v>
      </c>
      <c r="N32" s="555"/>
      <c r="O32" s="123">
        <f>VLOOKUP($C$5,$A$100:$NR$158,Formula!O32)</f>
        <v>0</v>
      </c>
      <c r="Q32" s="508" t="s">
        <v>60</v>
      </c>
      <c r="R32" s="509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VLOOKUP($C$5,$A$100:$NR$158,Formula!C33)</f>
        <v>35</v>
      </c>
      <c r="D33" s="123">
        <f>VLOOKUP($C$5,$A$100:$NR$158,Formula!D33)</f>
        <v>18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18</v>
      </c>
      <c r="J33" s="123">
        <f>VLOOKUP($C$5,$A$100:$NR$158,Formula!J33)</f>
        <v>0</v>
      </c>
      <c r="K33" s="123">
        <f>VLOOKUP($C$5,$A$100:$NR$158,Formula!K33)</f>
        <v>1085</v>
      </c>
      <c r="M33" s="510" t="s">
        <v>63</v>
      </c>
      <c r="N33" s="549"/>
      <c r="O33" s="128">
        <f>VLOOKUP($C$5,$A$100:$NR$158,Formula!O33)</f>
        <v>0</v>
      </c>
      <c r="Q33" s="552" t="s">
        <v>62</v>
      </c>
      <c r="R33" s="5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10" t="s">
        <v>65</v>
      </c>
      <c r="N34" s="549"/>
      <c r="O34" s="128">
        <f>VLOOKUP($C$5,$A$100:$NR$158,Formula!O34)</f>
        <v>0</v>
      </c>
      <c r="Q34" s="546" t="s">
        <v>64</v>
      </c>
      <c r="R34" s="5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10" t="s">
        <v>67</v>
      </c>
      <c r="N35" s="549"/>
      <c r="O35" s="128">
        <f>VLOOKUP($C$5,$A$100:$NR$158,Formula!O35)</f>
        <v>0</v>
      </c>
      <c r="Q35" s="508" t="s">
        <v>66</v>
      </c>
      <c r="R35" s="509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9" t="s">
        <v>69</v>
      </c>
      <c r="N36" s="560"/>
      <c r="O36" s="348">
        <f>VLOOKUP($C$5,$A$100:$NR$158,Formula!O36)</f>
        <v>0</v>
      </c>
      <c r="Q36" s="557" t="s">
        <v>68</v>
      </c>
      <c r="R36" s="558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2" t="s">
        <v>246</v>
      </c>
      <c r="B41" s="573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6" t="s">
        <v>249</v>
      </c>
      <c r="B44" s="577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6" t="s">
        <v>164</v>
      </c>
      <c r="I49" s="567"/>
      <c r="J49" s="567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2" t="s">
        <v>223</v>
      </c>
      <c r="I50" s="593"/>
      <c r="J50" s="593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6" t="s">
        <v>151</v>
      </c>
      <c r="I51" s="597"/>
      <c r="J51" s="597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8" t="s">
        <v>124</v>
      </c>
      <c r="B52" s="599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6" t="s">
        <v>152</v>
      </c>
      <c r="I52" s="597"/>
      <c r="J52" s="597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8" t="s">
        <v>125</v>
      </c>
      <c r="B53" s="599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6" t="s">
        <v>149</v>
      </c>
      <c r="I53" s="597"/>
      <c r="J53" s="597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8" t="s">
        <v>126</v>
      </c>
      <c r="B54" s="599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6" t="s">
        <v>150</v>
      </c>
      <c r="I54" s="597"/>
      <c r="J54" s="597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8" t="s">
        <v>127</v>
      </c>
      <c r="B55" s="599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6" t="s">
        <v>250</v>
      </c>
      <c r="I55" s="597"/>
      <c r="J55" s="597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8" t="s">
        <v>128</v>
      </c>
      <c r="B56" s="599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6" t="s">
        <v>209</v>
      </c>
      <c r="I56" s="597"/>
      <c r="J56" s="597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8" t="s">
        <v>129</v>
      </c>
      <c r="B57" s="599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6" t="s">
        <v>210</v>
      </c>
      <c r="I57" s="597"/>
      <c r="J57" s="597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6" t="s">
        <v>211</v>
      </c>
      <c r="I58" s="597"/>
      <c r="J58" s="597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9" t="s">
        <v>212</v>
      </c>
      <c r="I59" s="620"/>
      <c r="J59" s="620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4" t="s">
        <v>131</v>
      </c>
      <c r="B60" s="595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7" t="s">
        <v>169</v>
      </c>
      <c r="I64" s="618"/>
      <c r="J64" s="61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2" t="s">
        <v>170</v>
      </c>
      <c r="I65" s="593"/>
      <c r="J65" s="593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9" t="s">
        <v>251</v>
      </c>
      <c r="I66" s="620"/>
      <c r="J66" s="620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4" t="s">
        <v>135</v>
      </c>
      <c r="B67" s="595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30" t="s">
        <v>175</v>
      </c>
      <c r="I71" s="631"/>
      <c r="J71" s="632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9" t="s">
        <v>252</v>
      </c>
      <c r="I76" s="650"/>
      <c r="J76" s="650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40" t="s">
        <v>180</v>
      </c>
      <c r="I77" s="641"/>
      <c r="J77" s="64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4" t="s">
        <v>224</v>
      </c>
      <c r="I82" s="665"/>
      <c r="J82" s="665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51" t="s">
        <v>162</v>
      </c>
      <c r="B89" s="65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3" t="s">
        <v>215</v>
      </c>
      <c r="I89" s="684"/>
      <c r="J89" s="68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2" t="s">
        <v>299</v>
      </c>
      <c r="C101" s="833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2" t="s">
        <v>300</v>
      </c>
      <c r="C102" s="833"/>
      <c r="D102" s="159">
        <f>SUM(D121:D123)</f>
        <v>0</v>
      </c>
      <c r="E102" s="159">
        <f>SUM(E121:E123)</f>
        <v>0</v>
      </c>
      <c r="F102" s="159">
        <f t="shared" ref="F102:BQ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si="25"/>
        <v>0</v>
      </c>
      <c r="BR102" s="159">
        <f t="shared" ref="BR102:EC102" si="26">SUM(BR121:BR123)</f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si="26"/>
        <v>0</v>
      </c>
      <c r="ED102" s="159">
        <f t="shared" ref="ED102:GO102" si="27">SUM(ED121:ED123)</f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si="27"/>
        <v>0</v>
      </c>
      <c r="GP102" s="159">
        <f t="shared" ref="GP102:JA102" si="28">SUM(GP121:GP123)</f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si="28"/>
        <v>0</v>
      </c>
      <c r="JB102" s="159">
        <f t="shared" ref="JB102:LM102" si="29">SUM(JB121:JB123)</f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si="29"/>
        <v>0</v>
      </c>
      <c r="LN102" s="159">
        <f t="shared" ref="LN102:NR102" si="30">SUM(LN121:LN123)</f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2" t="s">
        <v>298</v>
      </c>
      <c r="C103" s="833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33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2" t="s">
        <v>302</v>
      </c>
      <c r="C105" s="833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33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(Nov!Y109+Nov!AT109)-Nov!DE109</f>
        <v>15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2</v>
      </c>
      <c r="AG109" s="154">
        <f>(Nov!AG109+Nov!BB109)-Nov!DM109</f>
        <v>9</v>
      </c>
      <c r="AH109" s="154">
        <f>(Nov!AH109+Nov!BC109)-Nov!DN109</f>
        <v>11</v>
      </c>
      <c r="AI109" s="154">
        <f>(Nov!AI109+Nov!BD109)-Nov!DO109</f>
        <v>4</v>
      </c>
      <c r="AJ109" s="154">
        <f>(Nov!AJ109+Nov!BE109)-Nov!DP109</f>
        <v>4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1</v>
      </c>
      <c r="AN109" s="154">
        <f>(Nov!AN109+Nov!BI109)-Nov!DT109</f>
        <v>1</v>
      </c>
      <c r="AO109" s="154">
        <f>(Nov!AO109+Nov!BJ109)-Nov!DU109</f>
        <v>0</v>
      </c>
      <c r="AP109" s="154">
        <f>(Nov!AP109+Nov!BK109)-Nov!DV109</f>
        <v>9</v>
      </c>
      <c r="AQ109" s="154">
        <f>(Nov!AQ109+Nov!BL109)-Nov!DW109</f>
        <v>15</v>
      </c>
      <c r="AR109" s="154">
        <f>(Nov!AR109+Nov!BM109)-Nov!DX109</f>
        <v>7</v>
      </c>
      <c r="AS109" s="154">
        <f>(Nov!AS109+Nov!BN109)-Nov!DY109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(Nov!Y129+Nov!AT129)-Nov!DE129</f>
        <v>0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3</v>
      </c>
      <c r="AR129" s="154">
        <f>(Nov!AR129+Nov!BM129)-Nov!DX129</f>
        <v>0</v>
      </c>
      <c r="AS129" s="154">
        <f>(Nov!AS129+Nov!BN129)-Nov!DY129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(Nov!Y150+Nov!AT150)-Nov!DE150</f>
        <v>0</v>
      </c>
      <c r="Z150" s="154">
        <f>(Nov!Z150+Nov!AU150)-Nov!DF150</f>
        <v>0</v>
      </c>
      <c r="AA150" s="154">
        <f>(Nov!AA150+Nov!AV150)-Nov!DG150</f>
        <v>0</v>
      </c>
      <c r="AB150" s="154">
        <f>(Nov!AB150+Nov!AW150)-Nov!DH150</f>
        <v>0</v>
      </c>
      <c r="AC150" s="154">
        <f>(Nov!AC150+Nov!AX150)-Nov!DI150</f>
        <v>0</v>
      </c>
      <c r="AD150" s="154">
        <f>(Nov!AD150+Nov!AY150)-Nov!DJ150</f>
        <v>0</v>
      </c>
      <c r="AE150" s="154">
        <f>(Nov!AE150+Nov!AZ150)-Nov!DK150</f>
        <v>0</v>
      </c>
      <c r="AF150" s="154">
        <f>(Nov!AF150+Nov!BA150)-Nov!DL150</f>
        <v>0</v>
      </c>
      <c r="AG150" s="154">
        <f>(Nov!AG150+Nov!BB150)-Nov!DM150</f>
        <v>0</v>
      </c>
      <c r="AH150" s="154">
        <f>(Nov!AH150+Nov!BC150)-Nov!DN150</f>
        <v>0</v>
      </c>
      <c r="AI150" s="154">
        <f>(Nov!AI150+Nov!BD150)-Nov!DO150</f>
        <v>0</v>
      </c>
      <c r="AJ150" s="154">
        <f>(Nov!AJ150+Nov!BE150)-Nov!DP150</f>
        <v>0</v>
      </c>
      <c r="AK150" s="154">
        <f>(Nov!AK150+Nov!BF150)-Nov!DQ150</f>
        <v>0</v>
      </c>
      <c r="AL150" s="154">
        <f>(Nov!AL150+Nov!BG150)-Nov!DR150</f>
        <v>0</v>
      </c>
      <c r="AM150" s="154">
        <f>(Nov!AM150+Nov!BH150)-Nov!DS150</f>
        <v>0</v>
      </c>
      <c r="AN150" s="154">
        <f>(Nov!AN150+Nov!BI150)-Nov!DT150</f>
        <v>0</v>
      </c>
      <c r="AO150" s="154">
        <f>(Nov!AO150+Nov!BJ150)-Nov!DU150</f>
        <v>0</v>
      </c>
      <c r="AP150" s="154">
        <f>(Nov!AP150+Nov!BK150)-Nov!DV150</f>
        <v>0</v>
      </c>
      <c r="AQ150" s="154">
        <f>(Nov!AQ150+Nov!BL150)-Nov!DW150</f>
        <v>0</v>
      </c>
      <c r="AR150" s="154">
        <f>(Nov!AR150+Nov!BM150)-Nov!DX150</f>
        <v>0</v>
      </c>
      <c r="AS150" s="154">
        <f>(Nov!AS150+Nov!BN150)-Nov!DY150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434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434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2"/>
  <sheetViews>
    <sheetView topLeftCell="MR130" zoomScale="98" zoomScaleNormal="98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22" x14ac:dyDescent="0.25">
      <c r="A2" s="491" t="s">
        <v>311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91" t="s">
        <v>1</v>
      </c>
      <c r="I4" s="492"/>
      <c r="J4" s="122">
        <v>29</v>
      </c>
      <c r="K4" s="187" t="s">
        <v>2</v>
      </c>
      <c r="L4" s="493" t="s">
        <v>297</v>
      </c>
      <c r="M4" s="494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5">
        <v>2022</v>
      </c>
      <c r="M5" s="496"/>
    </row>
    <row r="6" spans="1:22" ht="13.5" thickBot="1" x14ac:dyDescent="0.3">
      <c r="A6" s="186"/>
      <c r="B6" s="186"/>
      <c r="C6" s="186"/>
      <c r="D6" s="186">
        <f>+D10+E10+F10</f>
        <v>2837</v>
      </c>
      <c r="E6" s="191"/>
      <c r="F6" s="186"/>
      <c r="H6" s="191">
        <f>+G10+H10+I10</f>
        <v>2837</v>
      </c>
      <c r="I6" s="186"/>
      <c r="J6" s="186"/>
      <c r="L6" s="186"/>
      <c r="M6" s="186"/>
      <c r="V6" s="186"/>
    </row>
    <row r="7" spans="1:22" ht="18" customHeight="1" thickBot="1" x14ac:dyDescent="0.3">
      <c r="A7" s="497" t="s">
        <v>5</v>
      </c>
      <c r="B7" s="498"/>
      <c r="C7" s="503" t="s">
        <v>254</v>
      </c>
      <c r="D7" s="503" t="s">
        <v>6</v>
      </c>
      <c r="E7" s="503" t="s">
        <v>7</v>
      </c>
      <c r="F7" s="506" t="s">
        <v>8</v>
      </c>
      <c r="G7" s="507"/>
      <c r="H7" s="497" t="s">
        <v>9</v>
      </c>
      <c r="I7" s="503" t="s">
        <v>10</v>
      </c>
      <c r="J7" s="503" t="s">
        <v>11</v>
      </c>
      <c r="K7" s="503" t="s">
        <v>12</v>
      </c>
      <c r="M7" s="532" t="s">
        <v>13</v>
      </c>
      <c r="N7" s="533"/>
      <c r="O7" s="534"/>
      <c r="Q7" s="535" t="s">
        <v>5</v>
      </c>
      <c r="R7" s="536"/>
      <c r="S7" s="518" t="s">
        <v>218</v>
      </c>
      <c r="T7" s="519"/>
      <c r="U7" s="519"/>
      <c r="V7" s="520"/>
    </row>
    <row r="8" spans="1:22" ht="16.149999999999999" customHeight="1" thickBot="1" x14ac:dyDescent="0.3">
      <c r="A8" s="499"/>
      <c r="B8" s="500"/>
      <c r="C8" s="504"/>
      <c r="D8" s="504"/>
      <c r="E8" s="504"/>
      <c r="F8" s="521" t="s">
        <v>14</v>
      </c>
      <c r="G8" s="522" t="s">
        <v>15</v>
      </c>
      <c r="H8" s="499"/>
      <c r="I8" s="504"/>
      <c r="J8" s="504"/>
      <c r="K8" s="504"/>
      <c r="M8" s="524" t="s">
        <v>16</v>
      </c>
      <c r="N8" s="525"/>
      <c r="O8" s="341">
        <f>VLOOKUP($C$5,$A$100:$NR$157,Formula!O8)</f>
        <v>620</v>
      </c>
      <c r="Q8" s="537"/>
      <c r="R8" s="538"/>
      <c r="S8" s="526" t="s">
        <v>219</v>
      </c>
      <c r="T8" s="528" t="s">
        <v>220</v>
      </c>
      <c r="U8" s="528" t="s">
        <v>221</v>
      </c>
      <c r="V8" s="530" t="s">
        <v>222</v>
      </c>
    </row>
    <row r="9" spans="1:22" ht="16.149999999999999" customHeight="1" thickBot="1" x14ac:dyDescent="0.3">
      <c r="A9" s="501"/>
      <c r="B9" s="502"/>
      <c r="C9" s="505"/>
      <c r="D9" s="505"/>
      <c r="E9" s="505"/>
      <c r="F9" s="501"/>
      <c r="G9" s="523"/>
      <c r="H9" s="501"/>
      <c r="I9" s="505"/>
      <c r="J9" s="505"/>
      <c r="K9" s="505"/>
      <c r="M9" s="510" t="s">
        <v>18</v>
      </c>
      <c r="N9" s="511"/>
      <c r="O9" s="341">
        <f>VLOOKUP($C$5,$A$100:$NR$157,Formula!O9)</f>
        <v>624</v>
      </c>
      <c r="Q9" s="539"/>
      <c r="R9" s="540"/>
      <c r="S9" s="527"/>
      <c r="T9" s="529"/>
      <c r="U9" s="529"/>
      <c r="V9" s="531"/>
    </row>
    <row r="10" spans="1:22" ht="16.149999999999999" customHeight="1" thickBot="1" x14ac:dyDescent="0.3">
      <c r="A10" s="508" t="s">
        <v>17</v>
      </c>
      <c r="B10" s="509"/>
      <c r="C10" s="117">
        <f t="shared" ref="C10:K10" si="0">+C11+C21+C29+C32+C35</f>
        <v>149</v>
      </c>
      <c r="D10" s="117">
        <f t="shared" si="0"/>
        <v>81</v>
      </c>
      <c r="E10" s="118">
        <f>+E11+E21+E29+E32+E35</f>
        <v>2756</v>
      </c>
      <c r="F10" s="119">
        <f t="shared" si="0"/>
        <v>0</v>
      </c>
      <c r="G10" s="120">
        <f t="shared" si="0"/>
        <v>0</v>
      </c>
      <c r="H10" s="121">
        <f t="shared" si="0"/>
        <v>2720</v>
      </c>
      <c r="I10" s="117">
        <f t="shared" si="0"/>
        <v>117</v>
      </c>
      <c r="J10" s="122" t="e">
        <f>+J11+J21+J29+J32+J35</f>
        <v>#VALUE!</v>
      </c>
      <c r="K10" s="117">
        <f t="shared" si="0"/>
        <v>4172</v>
      </c>
      <c r="M10" s="510" t="s">
        <v>20</v>
      </c>
      <c r="N10" s="511"/>
      <c r="O10" s="342">
        <f>VLOOKUP($C$5,$A$100:$NR$157,Formula!O10)</f>
        <v>0</v>
      </c>
      <c r="Q10" s="516" t="s">
        <v>17</v>
      </c>
      <c r="R10" s="517"/>
      <c r="S10" s="349" t="e">
        <f t="shared" ref="S10:S36" si="1">+J10*100/K10</f>
        <v>#VALUE!</v>
      </c>
      <c r="T10" s="350">
        <f t="shared" ref="T10:T36" si="2">+H10/C10</f>
        <v>18.255033557046978</v>
      </c>
      <c r="U10" s="351" t="e">
        <f t="shared" ref="U10:U36" si="3">+J10/H10</f>
        <v>#VALUE!</v>
      </c>
      <c r="V10" s="352" t="e">
        <f t="shared" ref="V10:V36" si="4">(+K10-J10)/H10</f>
        <v>#VALUE!</v>
      </c>
    </row>
    <row r="11" spans="1:22" ht="16.149999999999999" customHeight="1" thickBot="1" x14ac:dyDescent="0.3">
      <c r="A11" s="508" t="s">
        <v>19</v>
      </c>
      <c r="B11" s="509"/>
      <c r="C11" s="117">
        <f>SUM(C12:C20)</f>
        <v>47</v>
      </c>
      <c r="D11" s="117">
        <f>SUM(D12:D20)</f>
        <v>26</v>
      </c>
      <c r="E11" s="118">
        <f t="shared" ref="E11:K11" si="5">SUM(E12:E20)</f>
        <v>598</v>
      </c>
      <c r="F11" s="119">
        <f t="shared" si="5"/>
        <v>0</v>
      </c>
      <c r="G11" s="120">
        <f t="shared" si="5"/>
        <v>0</v>
      </c>
      <c r="H11" s="118">
        <f t="shared" si="5"/>
        <v>594</v>
      </c>
      <c r="I11" s="117">
        <f t="shared" si="5"/>
        <v>30</v>
      </c>
      <c r="J11" s="117">
        <f t="shared" si="5"/>
        <v>3364</v>
      </c>
      <c r="K11" s="117">
        <f t="shared" si="5"/>
        <v>1316</v>
      </c>
      <c r="M11" s="510" t="s">
        <v>22</v>
      </c>
      <c r="N11" s="511"/>
      <c r="O11" s="342">
        <f>VLOOKUP($C$5,$A$100:$NR$157,Formula!O11)</f>
        <v>2</v>
      </c>
      <c r="Q11" s="508" t="s">
        <v>19</v>
      </c>
      <c r="R11" s="509"/>
      <c r="S11" s="349">
        <f t="shared" si="1"/>
        <v>255.62310030395136</v>
      </c>
      <c r="T11" s="350">
        <f t="shared" si="2"/>
        <v>12.638297872340425</v>
      </c>
      <c r="U11" s="351">
        <f t="shared" si="3"/>
        <v>5.6632996632996635</v>
      </c>
      <c r="V11" s="353">
        <f t="shared" si="4"/>
        <v>-3.4478114478114477</v>
      </c>
    </row>
    <row r="12" spans="1:22" ht="16.149999999999999" customHeight="1" thickBot="1" x14ac:dyDescent="0.3">
      <c r="A12" s="541" t="s">
        <v>21</v>
      </c>
      <c r="B12" s="542"/>
      <c r="C12" s="123">
        <f>VLOOKUP($C$5,$A$100:$NR$157,Formula!C12)</f>
        <v>33</v>
      </c>
      <c r="D12" s="123">
        <f>VLOOKUP($C$5,$A$100:$NR$157,Formula!D12)</f>
        <v>15</v>
      </c>
      <c r="E12" s="124">
        <f>VLOOKUP($C$5,$A$100:$NR$157,Formula!E12)</f>
        <v>467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466</v>
      </c>
      <c r="I12" s="123">
        <f>((+D12+E12+F12)-G12)-H12</f>
        <v>16</v>
      </c>
      <c r="J12" s="123">
        <f>VLOOKUP($C$5,$A$100:$NR$157,Formula!J12)</f>
        <v>2269</v>
      </c>
      <c r="K12" s="123">
        <f>VLOOKUP($C$5,$A$100:$NR$157,Formula!K12)</f>
        <v>924</v>
      </c>
      <c r="M12" s="543" t="s">
        <v>24</v>
      </c>
      <c r="N12" s="544"/>
      <c r="O12" s="133">
        <f>VLOOKUP($C$5,$A$100:$NR$157,Formula!O12)</f>
        <v>100</v>
      </c>
      <c r="Q12" s="541" t="s">
        <v>21</v>
      </c>
      <c r="R12" s="542"/>
      <c r="S12" s="125">
        <f t="shared" si="1"/>
        <v>245.56277056277057</v>
      </c>
      <c r="T12" s="354">
        <f t="shared" si="2"/>
        <v>14.121212121212121</v>
      </c>
      <c r="U12" s="355">
        <f t="shared" si="3"/>
        <v>4.8690987124463518</v>
      </c>
      <c r="V12" s="356">
        <f t="shared" si="4"/>
        <v>-2.8862660944206007</v>
      </c>
    </row>
    <row r="13" spans="1:22" ht="16.149999999999999" customHeight="1" x14ac:dyDescent="0.25">
      <c r="A13" s="512" t="s">
        <v>23</v>
      </c>
      <c r="B13" s="51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5"/>
      <c r="N13" s="545"/>
      <c r="O13" s="343"/>
      <c r="Q13" s="512" t="s">
        <v>23</v>
      </c>
      <c r="R13" s="51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2" t="s">
        <v>25</v>
      </c>
      <c r="B14" s="51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2" t="s">
        <v>25</v>
      </c>
      <c r="R14" s="51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2" t="s">
        <v>27</v>
      </c>
      <c r="B15" s="51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4" t="s">
        <v>28</v>
      </c>
      <c r="N15" s="525"/>
      <c r="O15" s="341">
        <f>VLOOKUP($C$5,$A$100:$NR$157,Formula!O15)</f>
        <v>2673</v>
      </c>
      <c r="Q15" s="512" t="s">
        <v>27</v>
      </c>
      <c r="R15" s="51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2" t="s">
        <v>29</v>
      </c>
      <c r="B16" s="51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10" t="s">
        <v>30</v>
      </c>
      <c r="N16" s="511"/>
      <c r="O16" s="342">
        <f>+O17+O18+O19</f>
        <v>47</v>
      </c>
      <c r="Q16" s="512" t="s">
        <v>29</v>
      </c>
      <c r="R16" s="51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2" t="s">
        <v>31</v>
      </c>
      <c r="B17" s="51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10" t="s">
        <v>32</v>
      </c>
      <c r="N17" s="511"/>
      <c r="O17" s="342">
        <f>VLOOKUP($C$5,$A$100:$NR$157,Formula!O17)</f>
        <v>15</v>
      </c>
      <c r="Q17" s="512" t="s">
        <v>31</v>
      </c>
      <c r="R17" s="51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2" t="s">
        <v>33</v>
      </c>
      <c r="B18" s="51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10" t="s">
        <v>34</v>
      </c>
      <c r="N18" s="511"/>
      <c r="O18" s="342">
        <f>VLOOKUP($C$5,$A$100:$NR$157,Formula!O18)</f>
        <v>5</v>
      </c>
      <c r="Q18" s="512" t="s">
        <v>33</v>
      </c>
      <c r="R18" s="51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2" t="s">
        <v>35</v>
      </c>
      <c r="B19" s="513"/>
      <c r="C19" s="128">
        <f>VLOOKUP($C$5,$A$100:$NR$157,Formula!C19)</f>
        <v>0</v>
      </c>
      <c r="D19" s="128">
        <f>VLOOKUP($C$5,$A$100:$NR$157,Formula!D19)</f>
        <v>2</v>
      </c>
      <c r="E19" s="124">
        <f>VLOOKUP($C$5,$A$100:$NR$157,Formula!E19)</f>
        <v>30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29</v>
      </c>
      <c r="I19" s="128">
        <f t="shared" si="6"/>
        <v>3</v>
      </c>
      <c r="J19" s="128">
        <f>VLOOKUP($C$5,$A$100:$NR$157,Formula!J19)</f>
        <v>195</v>
      </c>
      <c r="K19" s="128">
        <f>VLOOKUP($C$5,$A$100:$NR$157,Formula!K19)</f>
        <v>0</v>
      </c>
      <c r="M19" s="514" t="s">
        <v>36</v>
      </c>
      <c r="N19" s="515"/>
      <c r="O19" s="346">
        <f>VLOOKUP($C$5,$A$100:$NR$157,Formula!O19)</f>
        <v>27</v>
      </c>
      <c r="Q19" s="512" t="s">
        <v>35</v>
      </c>
      <c r="R19" s="513"/>
      <c r="S19" s="142" t="e">
        <f t="shared" si="1"/>
        <v>#DIV/0!</v>
      </c>
      <c r="T19" s="357" t="e">
        <f t="shared" si="2"/>
        <v>#DIV/0!</v>
      </c>
      <c r="U19" s="358">
        <f t="shared" si="3"/>
        <v>6.7241379310344831</v>
      </c>
      <c r="V19" s="359">
        <f t="shared" si="4"/>
        <v>-6.7241379310344831</v>
      </c>
    </row>
    <row r="20" spans="1:24" ht="16.149999999999999" customHeight="1" thickBot="1" x14ac:dyDescent="0.3">
      <c r="A20" s="546" t="s">
        <v>37</v>
      </c>
      <c r="B20" s="547"/>
      <c r="C20" s="130">
        <f>VLOOKUP($C$5,$A$100:$NR$157,Formula!C20)</f>
        <v>14</v>
      </c>
      <c r="D20" s="130">
        <f>VLOOKUP($C$5,$A$100:$NR$157,Formula!D20)</f>
        <v>9</v>
      </c>
      <c r="E20" s="124">
        <f>VLOOKUP($C$5,$A$100:$NR$157,Formula!E20)</f>
        <v>101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99</v>
      </c>
      <c r="I20" s="130">
        <f t="shared" si="6"/>
        <v>11</v>
      </c>
      <c r="J20" s="130">
        <f>VLOOKUP($C$5,$A$100:$NR$157,Formula!J20)</f>
        <v>900</v>
      </c>
      <c r="K20" s="130">
        <f>VLOOKUP($C$5,$A$100:$NR$157,Formula!K20)</f>
        <v>392</v>
      </c>
      <c r="M20" s="548" t="s">
        <v>38</v>
      </c>
      <c r="N20" s="548"/>
      <c r="O20" s="548"/>
      <c r="Q20" s="546" t="s">
        <v>37</v>
      </c>
      <c r="R20" s="547"/>
      <c r="S20" s="132">
        <f t="shared" si="1"/>
        <v>229.59183673469389</v>
      </c>
      <c r="T20" s="360">
        <f t="shared" si="2"/>
        <v>7.0714285714285712</v>
      </c>
      <c r="U20" s="358">
        <f t="shared" si="3"/>
        <v>9.0909090909090917</v>
      </c>
      <c r="V20" s="361">
        <f t="shared" si="4"/>
        <v>-5.1313131313131315</v>
      </c>
    </row>
    <row r="21" spans="1:24" ht="16.149999999999999" customHeight="1" thickBot="1" x14ac:dyDescent="0.3">
      <c r="A21" s="508" t="s">
        <v>39</v>
      </c>
      <c r="B21" s="509"/>
      <c r="C21" s="117">
        <f t="shared" ref="C21:K21" si="7">SUM(C22:C28)</f>
        <v>30</v>
      </c>
      <c r="D21" s="117">
        <f t="shared" si="7"/>
        <v>21</v>
      </c>
      <c r="E21" s="118">
        <f t="shared" si="7"/>
        <v>842</v>
      </c>
      <c r="F21" s="119">
        <f t="shared" si="7"/>
        <v>0</v>
      </c>
      <c r="G21" s="120">
        <f t="shared" si="7"/>
        <v>0</v>
      </c>
      <c r="H21" s="118">
        <f t="shared" si="7"/>
        <v>831</v>
      </c>
      <c r="I21" s="117">
        <f t="shared" si="7"/>
        <v>32</v>
      </c>
      <c r="J21" s="117">
        <f t="shared" si="7"/>
        <v>2532</v>
      </c>
      <c r="K21" s="117">
        <f t="shared" si="7"/>
        <v>840</v>
      </c>
      <c r="M21" s="550" t="s">
        <v>17</v>
      </c>
      <c r="N21" s="551"/>
      <c r="O21" s="347">
        <f>SUM(O22:O30)+O31+O36</f>
        <v>1209</v>
      </c>
      <c r="Q21" s="508" t="s">
        <v>39</v>
      </c>
      <c r="R21" s="509"/>
      <c r="S21" s="119">
        <f t="shared" si="1"/>
        <v>301.42857142857144</v>
      </c>
      <c r="T21" s="362">
        <f t="shared" si="2"/>
        <v>27.7</v>
      </c>
      <c r="U21" s="363">
        <f t="shared" si="3"/>
        <v>3.046931407942238</v>
      </c>
      <c r="V21" s="353">
        <f t="shared" si="4"/>
        <v>-2.036101083032491</v>
      </c>
    </row>
    <row r="22" spans="1:24" ht="16.149999999999999" customHeight="1" x14ac:dyDescent="0.25">
      <c r="A22" s="552" t="s">
        <v>40</v>
      </c>
      <c r="B22" s="553"/>
      <c r="C22" s="123">
        <f>VLOOKUP($C$5,$A$100:$NR$157,Formula!C22)</f>
        <v>15</v>
      </c>
      <c r="D22" s="123">
        <f>VLOOKUP($C$5,$A$100:$NR$157,Formula!D22)</f>
        <v>11</v>
      </c>
      <c r="E22" s="124">
        <f>VLOOKUP($C$5,$A$100:$NR$157,Formula!E22)</f>
        <v>396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392</v>
      </c>
      <c r="I22" s="123">
        <f t="shared" ref="I22:I28" si="8">((+D22+E22+F22)-G22)-H22</f>
        <v>15</v>
      </c>
      <c r="J22" s="123">
        <f>VLOOKUP($C$5,$A$100:$NR$157,Formula!J22)</f>
        <v>1151</v>
      </c>
      <c r="K22" s="123">
        <f>VLOOKUP($C$5,$A$100:$NR$157,Formula!K22)</f>
        <v>420</v>
      </c>
      <c r="M22" s="554" t="s">
        <v>41</v>
      </c>
      <c r="N22" s="555"/>
      <c r="O22" s="123">
        <f>VLOOKUP($C$5,$A$100:$NR$157,Formula!O22)</f>
        <v>396</v>
      </c>
      <c r="Q22" s="552" t="s">
        <v>40</v>
      </c>
      <c r="R22" s="553"/>
      <c r="S22" s="125">
        <f t="shared" si="1"/>
        <v>274.04761904761904</v>
      </c>
      <c r="T22" s="354">
        <f t="shared" si="2"/>
        <v>26.133333333333333</v>
      </c>
      <c r="U22" s="355">
        <f t="shared" si="3"/>
        <v>2.9362244897959182</v>
      </c>
      <c r="V22" s="356">
        <f t="shared" si="4"/>
        <v>-1.864795918367347</v>
      </c>
    </row>
    <row r="23" spans="1:24" ht="16.149999999999999" customHeight="1" x14ac:dyDescent="0.25">
      <c r="A23" s="512" t="s">
        <v>42</v>
      </c>
      <c r="B23" s="513"/>
      <c r="C23" s="128">
        <f>VLOOKUP($C$5,$A$100:$NR$157,Formula!C23)</f>
        <v>8</v>
      </c>
      <c r="D23" s="128">
        <f>VLOOKUP($C$5,$A$100:$NR$157,Formula!D23)</f>
        <v>4</v>
      </c>
      <c r="E23" s="124">
        <f>VLOOKUP($C$5,$A$100:$NR$157,Formula!E23)</f>
        <v>213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211</v>
      </c>
      <c r="I23" s="128">
        <f t="shared" si="8"/>
        <v>6</v>
      </c>
      <c r="J23" s="128">
        <f>VLOOKUP($C$5,$A$100:$NR$157,Formula!J23)</f>
        <v>755</v>
      </c>
      <c r="K23" s="128">
        <f>VLOOKUP($C$5,$A$100:$NR$157,Formula!K23)</f>
        <v>224</v>
      </c>
      <c r="M23" s="510" t="s">
        <v>43</v>
      </c>
      <c r="N23" s="549"/>
      <c r="O23" s="123">
        <f>VLOOKUP($C$5,$A$100:$NR$157,Formula!O23)</f>
        <v>43</v>
      </c>
      <c r="Q23" s="512" t="s">
        <v>42</v>
      </c>
      <c r="R23" s="513"/>
      <c r="S23" s="142">
        <f t="shared" si="1"/>
        <v>337.05357142857144</v>
      </c>
      <c r="T23" s="357">
        <f t="shared" si="2"/>
        <v>26.375</v>
      </c>
      <c r="U23" s="358">
        <f t="shared" si="3"/>
        <v>3.5781990521327014</v>
      </c>
      <c r="V23" s="359">
        <f t="shared" si="4"/>
        <v>-2.5165876777251186</v>
      </c>
    </row>
    <row r="24" spans="1:24" ht="16.149999999999999" customHeight="1" x14ac:dyDescent="0.25">
      <c r="A24" s="512" t="s">
        <v>44</v>
      </c>
      <c r="B24" s="513"/>
      <c r="C24" s="128">
        <f>VLOOKUP($C$5,$A$100:$NR$157,Formula!C24)</f>
        <v>1</v>
      </c>
      <c r="D24" s="128">
        <f>VLOOKUP($C$5,$A$100:$NR$157,Formula!D24)</f>
        <v>4</v>
      </c>
      <c r="E24" s="124">
        <f>VLOOKUP($C$5,$A$100:$NR$157,Formula!E24)</f>
        <v>33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29</v>
      </c>
      <c r="I24" s="128">
        <f t="shared" si="8"/>
        <v>8</v>
      </c>
      <c r="J24" s="128">
        <f>VLOOKUP($C$5,$A$100:$NR$157,Formula!J24)</f>
        <v>59</v>
      </c>
      <c r="K24" s="128">
        <f>VLOOKUP($C$5,$A$100:$NR$157,Formula!K24)</f>
        <v>28</v>
      </c>
      <c r="M24" s="510" t="s">
        <v>45</v>
      </c>
      <c r="N24" s="549"/>
      <c r="O24" s="128">
        <f>VLOOKUP($C$5,$A$100:$NR$157,Formula!O24)</f>
        <v>0</v>
      </c>
      <c r="Q24" s="512" t="s">
        <v>44</v>
      </c>
      <c r="R24" s="513"/>
      <c r="S24" s="142">
        <f t="shared" si="1"/>
        <v>210.71428571428572</v>
      </c>
      <c r="T24" s="357">
        <f t="shared" si="2"/>
        <v>29</v>
      </c>
      <c r="U24" s="358">
        <f t="shared" si="3"/>
        <v>2.0344827586206895</v>
      </c>
      <c r="V24" s="359">
        <f t="shared" si="4"/>
        <v>-1.0689655172413792</v>
      </c>
    </row>
    <row r="25" spans="1:24" ht="16.149999999999999" customHeight="1" x14ac:dyDescent="0.25">
      <c r="A25" s="512" t="s">
        <v>46</v>
      </c>
      <c r="B25" s="51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58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58</v>
      </c>
      <c r="I25" s="128">
        <f t="shared" si="8"/>
        <v>0</v>
      </c>
      <c r="J25" s="128">
        <f>VLOOKUP($C$5,$A$100:$NR$157,Formula!J25)</f>
        <v>58</v>
      </c>
      <c r="K25" s="128">
        <f>VLOOKUP($C$5,$A$100:$NR$157,Formula!K25)</f>
        <v>28</v>
      </c>
      <c r="M25" s="510" t="s">
        <v>47</v>
      </c>
      <c r="N25" s="549"/>
      <c r="O25" s="128">
        <f>VLOOKUP($C$5,$A$100:$NR$157,Formula!O25)</f>
        <v>15</v>
      </c>
      <c r="Q25" s="512" t="s">
        <v>46</v>
      </c>
      <c r="R25" s="513"/>
      <c r="S25" s="142">
        <f t="shared" si="1"/>
        <v>207.14285714285714</v>
      </c>
      <c r="T25" s="357">
        <f t="shared" si="2"/>
        <v>58</v>
      </c>
      <c r="U25" s="358">
        <f t="shared" si="3"/>
        <v>1</v>
      </c>
      <c r="V25" s="359">
        <f t="shared" si="4"/>
        <v>-0.51724137931034486</v>
      </c>
    </row>
    <row r="26" spans="1:24" ht="16.149999999999999" customHeight="1" x14ac:dyDescent="0.25">
      <c r="A26" s="512" t="s">
        <v>48</v>
      </c>
      <c r="B26" s="51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27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27</v>
      </c>
      <c r="I26" s="128">
        <f t="shared" si="8"/>
        <v>0</v>
      </c>
      <c r="J26" s="128">
        <f>VLOOKUP($C$5,$A$100:$NR$157,Formula!J26)</f>
        <v>106</v>
      </c>
      <c r="K26" s="128">
        <f>VLOOKUP($C$5,$A$100:$NR$157,Formula!K26)</f>
        <v>28</v>
      </c>
      <c r="M26" s="510" t="s">
        <v>49</v>
      </c>
      <c r="N26" s="549"/>
      <c r="O26" s="128">
        <f>VLOOKUP($C$5,$A$100:$NR$157,Formula!O26)</f>
        <v>61</v>
      </c>
      <c r="Q26" s="512" t="s">
        <v>48</v>
      </c>
      <c r="R26" s="513"/>
      <c r="S26" s="142">
        <f t="shared" si="1"/>
        <v>378.57142857142856</v>
      </c>
      <c r="T26" s="357">
        <f t="shared" si="2"/>
        <v>27</v>
      </c>
      <c r="U26" s="358">
        <f t="shared" si="3"/>
        <v>3.925925925925926</v>
      </c>
      <c r="V26" s="359">
        <f t="shared" si="4"/>
        <v>-2.8888888888888888</v>
      </c>
    </row>
    <row r="27" spans="1:24" ht="16.149999999999999" customHeight="1" x14ac:dyDescent="0.25">
      <c r="A27" s="512" t="s">
        <v>50</v>
      </c>
      <c r="B27" s="513"/>
      <c r="C27" s="128">
        <f>VLOOKUP($C$5,$A$100:$NR$157,Formula!C27)</f>
        <v>2</v>
      </c>
      <c r="D27" s="128">
        <f>VLOOKUP($C$5,$A$100:$NR$157,Formula!D27)</f>
        <v>1</v>
      </c>
      <c r="E27" s="124">
        <f>VLOOKUP($C$5,$A$100:$NR$157,Formula!E27)</f>
        <v>28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27</v>
      </c>
      <c r="I27" s="128">
        <f t="shared" si="8"/>
        <v>2</v>
      </c>
      <c r="J27" s="128">
        <f>VLOOKUP($C$5,$A$100:$NR$157,Formula!J27)</f>
        <v>142</v>
      </c>
      <c r="K27" s="128">
        <f>VLOOKUP($C$5,$A$100:$NR$157,Formula!K27)</f>
        <v>56</v>
      </c>
      <c r="M27" s="510" t="s">
        <v>51</v>
      </c>
      <c r="N27" s="549"/>
      <c r="O27" s="128">
        <f>VLOOKUP($C$5,$A$100:$NR$157,Formula!O27)</f>
        <v>21</v>
      </c>
      <c r="Q27" s="512" t="s">
        <v>50</v>
      </c>
      <c r="R27" s="513"/>
      <c r="S27" s="142">
        <f t="shared" si="1"/>
        <v>253.57142857142858</v>
      </c>
      <c r="T27" s="357">
        <f t="shared" si="2"/>
        <v>13.5</v>
      </c>
      <c r="U27" s="358">
        <f t="shared" si="3"/>
        <v>5.2592592592592595</v>
      </c>
      <c r="V27" s="359">
        <f t="shared" si="4"/>
        <v>-3.1851851851851851</v>
      </c>
    </row>
    <row r="28" spans="1:24" ht="16.149999999999999" customHeight="1" thickBot="1" x14ac:dyDescent="0.3">
      <c r="A28" s="546" t="s">
        <v>52</v>
      </c>
      <c r="B28" s="547"/>
      <c r="C28" s="130">
        <f>VLOOKUP($C$5,$A$100:$NR$157,Formula!C28)</f>
        <v>2</v>
      </c>
      <c r="D28" s="130">
        <f>VLOOKUP($C$5,$A$100:$NR$157,Formula!D28)</f>
        <v>1</v>
      </c>
      <c r="E28" s="124">
        <f>VLOOKUP($C$5,$A$100:$NR$157,Formula!E28)</f>
        <v>87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87</v>
      </c>
      <c r="I28" s="130">
        <f t="shared" si="8"/>
        <v>1</v>
      </c>
      <c r="J28" s="130">
        <f>VLOOKUP($C$5,$A$100:$NR$157,Formula!J28)</f>
        <v>261</v>
      </c>
      <c r="K28" s="130">
        <f>VLOOKUP($C$5,$A$100:$NR$157,Formula!K28)</f>
        <v>56</v>
      </c>
      <c r="M28" s="510" t="s">
        <v>53</v>
      </c>
      <c r="N28" s="549"/>
      <c r="O28" s="128">
        <f>VLOOKUP($C$5,$A$100:$NR$157,Formula!O28)</f>
        <v>35</v>
      </c>
      <c r="Q28" s="546" t="s">
        <v>52</v>
      </c>
      <c r="R28" s="547"/>
      <c r="S28" s="132">
        <f t="shared" si="1"/>
        <v>466.07142857142856</v>
      </c>
      <c r="T28" s="360">
        <f t="shared" si="2"/>
        <v>43.5</v>
      </c>
      <c r="U28" s="358">
        <f t="shared" si="3"/>
        <v>3</v>
      </c>
      <c r="V28" s="361">
        <f t="shared" si="4"/>
        <v>-2.3563218390804597</v>
      </c>
    </row>
    <row r="29" spans="1:24" ht="16.149999999999999" customHeight="1" thickBot="1" x14ac:dyDescent="0.3">
      <c r="A29" s="508" t="s">
        <v>54</v>
      </c>
      <c r="B29" s="509"/>
      <c r="C29" s="117">
        <f t="shared" ref="C29:K29" si="9">SUM(C30:C31)</f>
        <v>27</v>
      </c>
      <c r="D29" s="117">
        <f t="shared" si="9"/>
        <v>9</v>
      </c>
      <c r="E29" s="118">
        <f t="shared" si="9"/>
        <v>310</v>
      </c>
      <c r="F29" s="119">
        <f t="shared" si="9"/>
        <v>0</v>
      </c>
      <c r="G29" s="120">
        <f t="shared" si="9"/>
        <v>0</v>
      </c>
      <c r="H29" s="118">
        <f t="shared" si="9"/>
        <v>303</v>
      </c>
      <c r="I29" s="117">
        <f t="shared" si="9"/>
        <v>16</v>
      </c>
      <c r="J29" s="117">
        <f t="shared" si="9"/>
        <v>1166</v>
      </c>
      <c r="K29" s="117">
        <f t="shared" si="9"/>
        <v>756</v>
      </c>
      <c r="M29" s="510" t="s">
        <v>55</v>
      </c>
      <c r="N29" s="549"/>
      <c r="O29" s="128">
        <f>VLOOKUP($C$5,$A$100:$NR$157,Formula!O29)</f>
        <v>187</v>
      </c>
      <c r="Q29" s="508" t="s">
        <v>54</v>
      </c>
      <c r="R29" s="509"/>
      <c r="S29" s="119">
        <f t="shared" si="1"/>
        <v>154.23280423280423</v>
      </c>
      <c r="T29" s="362">
        <f t="shared" si="2"/>
        <v>11.222222222222221</v>
      </c>
      <c r="U29" s="363">
        <f t="shared" si="3"/>
        <v>3.8481848184818483</v>
      </c>
      <c r="V29" s="353">
        <f t="shared" si="4"/>
        <v>-1.3531353135313531</v>
      </c>
      <c r="W29" s="186"/>
      <c r="X29" s="186"/>
    </row>
    <row r="30" spans="1:24" ht="16.149999999999999" customHeight="1" thickBot="1" x14ac:dyDescent="0.3">
      <c r="A30" s="552" t="s">
        <v>56</v>
      </c>
      <c r="B30" s="553"/>
      <c r="C30" s="123">
        <f>VLOOKUP($C$5,$A$100:$NR$157,Formula!C30)</f>
        <v>10</v>
      </c>
      <c r="D30" s="123">
        <f>VLOOKUP($C$5,$A$100:$NR$157,Formula!D30)</f>
        <v>0</v>
      </c>
      <c r="E30" s="124">
        <f>VLOOKUP($C$5,$A$100:$NR$157,Formula!E30)</f>
        <v>143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144</v>
      </c>
      <c r="I30" s="123">
        <f>((+D30+E30+F30)-G30)-H30</f>
        <v>-1</v>
      </c>
      <c r="J30" s="123">
        <f>VLOOKUP($C$5,$A$100:$NR$157,Formula!J30)</f>
        <v>503</v>
      </c>
      <c r="K30" s="123">
        <f>VLOOKUP($C$5,$A$100:$NR$157,Formula!K30)</f>
        <v>280</v>
      </c>
      <c r="M30" s="543" t="s">
        <v>57</v>
      </c>
      <c r="N30" s="556"/>
      <c r="O30" s="130">
        <f>VLOOKUP($C$5,$A$100:$NR$157,Formula!O30)</f>
        <v>24</v>
      </c>
      <c r="Q30" s="552" t="s">
        <v>56</v>
      </c>
      <c r="R30" s="553"/>
      <c r="S30" s="125">
        <f t="shared" si="1"/>
        <v>179.64285714285714</v>
      </c>
      <c r="T30" s="354">
        <f t="shared" si="2"/>
        <v>14.4</v>
      </c>
      <c r="U30" s="355">
        <f t="shared" si="3"/>
        <v>3.4930555555555554</v>
      </c>
      <c r="V30" s="364">
        <f t="shared" si="4"/>
        <v>-1.5486111111111112</v>
      </c>
    </row>
    <row r="31" spans="1:24" ht="16.149999999999999" customHeight="1" thickBot="1" x14ac:dyDescent="0.3">
      <c r="A31" s="546" t="s">
        <v>58</v>
      </c>
      <c r="B31" s="547"/>
      <c r="C31" s="130">
        <f>VLOOKUP($C$5,$A$100:$NR$157,Formula!C31)</f>
        <v>17</v>
      </c>
      <c r="D31" s="130">
        <f>VLOOKUP($C$5,$A$100:$NR$157,Formula!D31)</f>
        <v>9</v>
      </c>
      <c r="E31" s="124">
        <f>VLOOKUP($C$5,$A$100:$NR$157,Formula!E31)</f>
        <v>167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159</v>
      </c>
      <c r="I31" s="130">
        <f>((+D31+E31+F31)-G31)-H31</f>
        <v>17</v>
      </c>
      <c r="J31" s="130">
        <f>VLOOKUP($C$5,$A$100:$NR$157,Formula!J31)</f>
        <v>663</v>
      </c>
      <c r="K31" s="130">
        <f>VLOOKUP($C$5,$A$100:$NR$157,Formula!K31)</f>
        <v>476</v>
      </c>
      <c r="M31" s="550" t="s">
        <v>59</v>
      </c>
      <c r="N31" s="551"/>
      <c r="O31" s="347">
        <f>SUM(O32:O35)</f>
        <v>415</v>
      </c>
      <c r="Q31" s="546" t="s">
        <v>58</v>
      </c>
      <c r="R31" s="547"/>
      <c r="S31" s="132">
        <f t="shared" si="1"/>
        <v>139.28571428571428</v>
      </c>
      <c r="T31" s="360">
        <f t="shared" si="2"/>
        <v>9.3529411764705888</v>
      </c>
      <c r="U31" s="365">
        <f t="shared" si="3"/>
        <v>4.1698113207547172</v>
      </c>
      <c r="V31" s="356">
        <f t="shared" si="4"/>
        <v>-1.1761006289308176</v>
      </c>
    </row>
    <row r="32" spans="1:24" ht="16.149999999999999" customHeight="1" thickBot="1" x14ac:dyDescent="0.3">
      <c r="A32" s="508" t="s">
        <v>60</v>
      </c>
      <c r="B32" s="509"/>
      <c r="C32" s="117">
        <f t="shared" ref="C32:K32" si="10">SUM(C33:C34)</f>
        <v>43</v>
      </c>
      <c r="D32" s="117">
        <f t="shared" si="10"/>
        <v>25</v>
      </c>
      <c r="E32" s="118">
        <f>SUM(E33:E34)</f>
        <v>997</v>
      </c>
      <c r="F32" s="119">
        <f t="shared" si="10"/>
        <v>0</v>
      </c>
      <c r="G32" s="120">
        <f t="shared" si="10"/>
        <v>0</v>
      </c>
      <c r="H32" s="118">
        <f t="shared" si="10"/>
        <v>983</v>
      </c>
      <c r="I32" s="117">
        <f t="shared" si="10"/>
        <v>39</v>
      </c>
      <c r="J32" s="117" t="e">
        <f t="shared" si="10"/>
        <v>#VALUE!</v>
      </c>
      <c r="K32" s="117">
        <f t="shared" si="10"/>
        <v>1204</v>
      </c>
      <c r="M32" s="554" t="s">
        <v>61</v>
      </c>
      <c r="N32" s="555"/>
      <c r="O32" s="123">
        <f>VLOOKUP($C$5,$A$100:$NR$157,Formula!O32)</f>
        <v>211</v>
      </c>
      <c r="Q32" s="508" t="s">
        <v>60</v>
      </c>
      <c r="R32" s="509"/>
      <c r="S32" s="119" t="e">
        <f t="shared" si="1"/>
        <v>#VALUE!</v>
      </c>
      <c r="T32" s="362">
        <f t="shared" si="2"/>
        <v>22.86046511627907</v>
      </c>
      <c r="U32" s="363" t="e">
        <f t="shared" si="3"/>
        <v>#VALUE!</v>
      </c>
      <c r="V32" s="353" t="e">
        <f t="shared" si="4"/>
        <v>#VALUE!</v>
      </c>
    </row>
    <row r="33" spans="1:22" ht="16.149999999999999" customHeight="1" thickBot="1" x14ac:dyDescent="0.3">
      <c r="A33" s="552" t="s">
        <v>62</v>
      </c>
      <c r="B33" s="553"/>
      <c r="C33" s="123">
        <f>VLOOKUP($C$5,$A$100:$NR$157,Formula!C33)</f>
        <v>33</v>
      </c>
      <c r="D33" s="123">
        <f>VLOOKUP($C$5,$A$100:$NR$157,Formula!D33)</f>
        <v>18</v>
      </c>
      <c r="E33" s="124">
        <f>VLOOKUP($C$5,$A$100:$NR$157,Formula!E33)</f>
        <v>791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781</v>
      </c>
      <c r="I33" s="123">
        <f>((+D33+E33+F33)-G33)-H33</f>
        <v>28</v>
      </c>
      <c r="J33" s="123" t="e">
        <f>VLOOKUP($C$5,$A$100:$NR$157,Formula!J33)</f>
        <v>#VALUE!</v>
      </c>
      <c r="K33" s="123">
        <f>VLOOKUP($C$5,$A$100:$NR$157,Formula!K33)</f>
        <v>924</v>
      </c>
      <c r="M33" s="510" t="s">
        <v>63</v>
      </c>
      <c r="N33" s="549"/>
      <c r="O33" s="128">
        <f>VLOOKUP($C$5,$A$100:$NR$157,Formula!O33)</f>
        <v>83</v>
      </c>
      <c r="Q33" s="552" t="s">
        <v>62</v>
      </c>
      <c r="R33" s="553"/>
      <c r="S33" s="125" t="e">
        <f t="shared" si="1"/>
        <v>#VALUE!</v>
      </c>
      <c r="T33" s="354">
        <f t="shared" si="2"/>
        <v>23.666666666666668</v>
      </c>
      <c r="U33" s="355" t="e">
        <f t="shared" si="3"/>
        <v>#VALUE!</v>
      </c>
      <c r="V33" s="364" t="e">
        <f t="shared" si="4"/>
        <v>#VALUE!</v>
      </c>
    </row>
    <row r="34" spans="1:22" ht="16.149999999999999" customHeight="1" thickBot="1" x14ac:dyDescent="0.3">
      <c r="A34" s="546" t="s">
        <v>64</v>
      </c>
      <c r="B34" s="547"/>
      <c r="C34" s="130">
        <f>VLOOKUP($C$5,$A$100:$NR$157,Formula!C34)</f>
        <v>10</v>
      </c>
      <c r="D34" s="130">
        <f>VLOOKUP($C$5,$A$100:$NR$157,Formula!D34)</f>
        <v>7</v>
      </c>
      <c r="E34" s="124">
        <f>VLOOKUP($C$5,$A$100:$NR$157,Formula!E34)</f>
        <v>206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202</v>
      </c>
      <c r="I34" s="130">
        <f>((+D34+E34+F34)-G34)-H34</f>
        <v>11</v>
      </c>
      <c r="J34" s="130">
        <f>VLOOKUP($C$5,$A$100:$NR$157,Formula!J34)</f>
        <v>470</v>
      </c>
      <c r="K34" s="130">
        <f>VLOOKUP($C$5,$A$100:$NR$157,Formula!K34)</f>
        <v>280</v>
      </c>
      <c r="M34" s="510" t="s">
        <v>65</v>
      </c>
      <c r="N34" s="549"/>
      <c r="O34" s="128">
        <f>VLOOKUP($C$5,$A$100:$NR$157,Formula!O34)</f>
        <v>55</v>
      </c>
      <c r="Q34" s="546" t="s">
        <v>64</v>
      </c>
      <c r="R34" s="547"/>
      <c r="S34" s="132">
        <f t="shared" si="1"/>
        <v>167.85714285714286</v>
      </c>
      <c r="T34" s="360">
        <f t="shared" si="2"/>
        <v>20.2</v>
      </c>
      <c r="U34" s="365">
        <f t="shared" si="3"/>
        <v>2.3267326732673266</v>
      </c>
      <c r="V34" s="364">
        <f t="shared" si="4"/>
        <v>-0.94059405940594054</v>
      </c>
    </row>
    <row r="35" spans="1:22" ht="16.149999999999999" customHeight="1" thickBot="1" x14ac:dyDescent="0.3">
      <c r="A35" s="508" t="s">
        <v>66</v>
      </c>
      <c r="B35" s="509"/>
      <c r="C35" s="117">
        <f t="shared" ref="C35:K35" si="11">SUM(C36)</f>
        <v>2</v>
      </c>
      <c r="D35" s="117">
        <f t="shared" si="11"/>
        <v>0</v>
      </c>
      <c r="E35" s="118">
        <f t="shared" si="11"/>
        <v>9</v>
      </c>
      <c r="F35" s="119">
        <f t="shared" si="11"/>
        <v>0</v>
      </c>
      <c r="G35" s="120">
        <f t="shared" si="11"/>
        <v>0</v>
      </c>
      <c r="H35" s="118">
        <f t="shared" si="11"/>
        <v>9</v>
      </c>
      <c r="I35" s="117">
        <f t="shared" si="11"/>
        <v>0</v>
      </c>
      <c r="J35" s="117">
        <f t="shared" si="11"/>
        <v>25</v>
      </c>
      <c r="K35" s="117">
        <f t="shared" si="11"/>
        <v>56</v>
      </c>
      <c r="M35" s="510" t="s">
        <v>67</v>
      </c>
      <c r="N35" s="549"/>
      <c r="O35" s="128">
        <f>VLOOKUP($C$5,$A$100:$NR$157,Formula!O35)</f>
        <v>66</v>
      </c>
      <c r="Q35" s="508" t="s">
        <v>66</v>
      </c>
      <c r="R35" s="509"/>
      <c r="S35" s="119">
        <f t="shared" si="1"/>
        <v>44.642857142857146</v>
      </c>
      <c r="T35" s="363">
        <f t="shared" si="2"/>
        <v>4.5</v>
      </c>
      <c r="U35" s="366">
        <f t="shared" si="3"/>
        <v>2.7777777777777777</v>
      </c>
      <c r="V35" s="353">
        <f t="shared" si="4"/>
        <v>3.4444444444444446</v>
      </c>
    </row>
    <row r="36" spans="1:22" ht="16.149999999999999" customHeight="1" thickBot="1" x14ac:dyDescent="0.3">
      <c r="A36" s="557" t="s">
        <v>68</v>
      </c>
      <c r="B36" s="558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9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9</v>
      </c>
      <c r="I36" s="117">
        <f>((+D36+E36+F36)-G36)-H36</f>
        <v>0</v>
      </c>
      <c r="J36" s="117">
        <f>VLOOKUP($C$5,$A$100:$NR$157,Formula!J36)</f>
        <v>25</v>
      </c>
      <c r="K36" s="117">
        <f>VLOOKUP($C$5,$A$100:$NR$157,Formula!K36)</f>
        <v>56</v>
      </c>
      <c r="M36" s="559" t="s">
        <v>69</v>
      </c>
      <c r="N36" s="560"/>
      <c r="O36" s="348">
        <f>VLOOKUP($C$5,$A$100:$NR$157,Formula!O36)</f>
        <v>12</v>
      </c>
      <c r="Q36" s="557" t="s">
        <v>68</v>
      </c>
      <c r="R36" s="558"/>
      <c r="S36" s="349">
        <f t="shared" si="1"/>
        <v>44.642857142857146</v>
      </c>
      <c r="T36" s="350">
        <f t="shared" si="2"/>
        <v>4.5</v>
      </c>
      <c r="U36" s="351">
        <f t="shared" si="3"/>
        <v>2.7777777777777777</v>
      </c>
      <c r="V36" s="352">
        <f t="shared" si="4"/>
        <v>3.4444444444444446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8" t="s">
        <v>70</v>
      </c>
      <c r="B38" s="579"/>
      <c r="C38" s="582" t="s">
        <v>71</v>
      </c>
      <c r="D38" s="584" t="s">
        <v>72</v>
      </c>
      <c r="E38" s="584" t="s">
        <v>73</v>
      </c>
      <c r="F38" s="586" t="s">
        <v>74</v>
      </c>
      <c r="G38" s="588" t="s">
        <v>216</v>
      </c>
      <c r="H38" s="568" t="s">
        <v>17</v>
      </c>
      <c r="I38" s="186"/>
      <c r="J38" s="186"/>
      <c r="K38" s="185"/>
    </row>
    <row r="39" spans="1:22" ht="16.149999999999999" customHeight="1" thickBot="1" x14ac:dyDescent="0.3">
      <c r="A39" s="580"/>
      <c r="B39" s="581"/>
      <c r="C39" s="583"/>
      <c r="D39" s="585"/>
      <c r="E39" s="585"/>
      <c r="F39" s="587"/>
      <c r="G39" s="589"/>
      <c r="H39" s="569"/>
      <c r="I39" s="186"/>
      <c r="J39" s="186"/>
      <c r="K39" s="185"/>
    </row>
    <row r="40" spans="1:22" ht="16.149999999999999" customHeight="1" thickBot="1" x14ac:dyDescent="0.3">
      <c r="A40" s="570" t="s">
        <v>17</v>
      </c>
      <c r="B40" s="571"/>
      <c r="C40" s="134" t="e">
        <f t="shared" ref="C40:H40" si="12">SUM(C41:C44)</f>
        <v>#VALUE!</v>
      </c>
      <c r="D40" s="135">
        <f t="shared" si="12"/>
        <v>2377</v>
      </c>
      <c r="E40" s="135">
        <f t="shared" si="12"/>
        <v>1993</v>
      </c>
      <c r="F40" s="136">
        <f t="shared" si="12"/>
        <v>1350</v>
      </c>
      <c r="G40" s="136" t="e">
        <f t="shared" si="12"/>
        <v>#VALUE!</v>
      </c>
      <c r="H40" s="137" t="e">
        <f t="shared" si="12"/>
        <v>#VALUE!</v>
      </c>
      <c r="K40" s="185"/>
    </row>
    <row r="41" spans="1:22" ht="16.149999999999999" customHeight="1" x14ac:dyDescent="0.25">
      <c r="A41" s="572" t="s">
        <v>246</v>
      </c>
      <c r="B41" s="573"/>
      <c r="C41" s="138" t="e">
        <f>VLOOKUP($C$5,$A$100:$NR$157,Formula!C41)</f>
        <v>#VALUE!</v>
      </c>
      <c r="D41" s="139">
        <f>VLOOKUP($C$5,$A$100:$NR$157,Formula!D41)</f>
        <v>13</v>
      </c>
      <c r="E41" s="139">
        <f>VLOOKUP($C$5,$A$100:$NR$157,Formula!E41)</f>
        <v>0</v>
      </c>
      <c r="F41" s="139">
        <f>VLOOKUP($C$5,$A$100:$NR$157,Formula!F41)</f>
        <v>0</v>
      </c>
      <c r="G41" s="140" t="e">
        <f>VLOOKUP($C$5,$A$100:$NR$157,Formula!G41)</f>
        <v>#VALUE!</v>
      </c>
      <c r="H41" s="141" t="e">
        <f>SUM(C41:G41)</f>
        <v>#VALUE!</v>
      </c>
      <c r="K41" s="185"/>
    </row>
    <row r="42" spans="1:22" ht="16.149999999999999" customHeight="1" x14ac:dyDescent="0.25">
      <c r="A42" s="574" t="s">
        <v>247</v>
      </c>
      <c r="B42" s="575"/>
      <c r="C42" s="142">
        <f>VLOOKUP($C$5,$A$100:$NR$157,Formula!C42)</f>
        <v>178</v>
      </c>
      <c r="D42" s="143">
        <f>VLOOKUP($C$5,$A$100:$NR$157,Formula!D42)</f>
        <v>106</v>
      </c>
      <c r="E42" s="143">
        <f>VLOOKUP($C$5,$A$100:$NR$157,Formula!E42)</f>
        <v>26</v>
      </c>
      <c r="F42" s="143">
        <f>VLOOKUP($C$5,$A$100:$NR$157,Formula!F42)</f>
        <v>681</v>
      </c>
      <c r="G42" s="144">
        <f>VLOOKUP($C$5,$A$100:$NR$157,Formula!G42)</f>
        <v>444</v>
      </c>
      <c r="H42" s="145">
        <f>SUM(C42:G42)</f>
        <v>1435</v>
      </c>
      <c r="K42" s="185"/>
    </row>
    <row r="43" spans="1:22" ht="16.149999999999999" customHeight="1" x14ac:dyDescent="0.25">
      <c r="A43" s="574" t="s">
        <v>248</v>
      </c>
      <c r="B43" s="575"/>
      <c r="C43" s="142">
        <f>VLOOKUP($C$5,$A$100:$NR$157,Formula!C43)</f>
        <v>2646</v>
      </c>
      <c r="D43" s="143">
        <f>VLOOKUP($C$5,$A$100:$NR$157,Formula!D43)</f>
        <v>2031</v>
      </c>
      <c r="E43" s="143">
        <f>VLOOKUP($C$5,$A$100:$NR$157,Formula!E43)</f>
        <v>865</v>
      </c>
      <c r="F43" s="143">
        <f>VLOOKUP($C$5,$A$100:$NR$157,Formula!F43)</f>
        <v>621</v>
      </c>
      <c r="G43" s="144">
        <f>VLOOKUP($C$5,$A$100:$NR$157,Formula!G43)</f>
        <v>1967</v>
      </c>
      <c r="H43" s="145">
        <f>SUM(C43:G43)</f>
        <v>8130</v>
      </c>
      <c r="K43" s="185"/>
    </row>
    <row r="44" spans="1:22" ht="16.149999999999999" customHeight="1" thickBot="1" x14ac:dyDescent="0.3">
      <c r="A44" s="576" t="s">
        <v>249</v>
      </c>
      <c r="B44" s="577"/>
      <c r="C44" s="146" t="e">
        <f>VLOOKUP($C$5,$A$100:$NR$157,Formula!C44)</f>
        <v>#VALUE!</v>
      </c>
      <c r="D44" s="147">
        <f>VLOOKUP($C$5,$A$100:$NR$157,Formula!D44)</f>
        <v>227</v>
      </c>
      <c r="E44" s="147">
        <f>VLOOKUP($C$5,$A$100:$NR$157,Formula!E44)</f>
        <v>1102</v>
      </c>
      <c r="F44" s="147">
        <f>VLOOKUP($C$5,$A$100:$NR$157,Formula!F44)</f>
        <v>48</v>
      </c>
      <c r="G44" s="148">
        <f>VLOOKUP($C$5,$A$100:$NR$157,Formula!G44)</f>
        <v>597</v>
      </c>
      <c r="H44" s="137" t="e">
        <f>SUM(C44:G44)</f>
        <v>#VALUE!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600" t="s">
        <v>153</v>
      </c>
      <c r="B47" s="601"/>
      <c r="C47" s="604" t="s">
        <v>17</v>
      </c>
      <c r="D47" s="605"/>
      <c r="E47" s="606"/>
      <c r="G47" s="185"/>
      <c r="H47" s="607" t="s">
        <v>163</v>
      </c>
      <c r="I47" s="608"/>
      <c r="J47" s="608"/>
      <c r="K47" s="561" t="s">
        <v>17</v>
      </c>
      <c r="L47" s="562"/>
      <c r="M47" s="563"/>
    </row>
    <row r="48" spans="1:22" ht="16.149999999999999" customHeight="1" thickBot="1" x14ac:dyDescent="0.3">
      <c r="A48" s="602"/>
      <c r="B48" s="603"/>
      <c r="C48" s="263" t="s">
        <v>154</v>
      </c>
      <c r="D48" s="264" t="s">
        <v>155</v>
      </c>
      <c r="E48" s="265" t="s">
        <v>156</v>
      </c>
      <c r="F48" s="195"/>
      <c r="G48" s="195"/>
      <c r="H48" s="609"/>
      <c r="I48" s="610"/>
      <c r="J48" s="61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4" t="s">
        <v>157</v>
      </c>
      <c r="B49" s="565"/>
      <c r="C49" s="266" t="e">
        <f>+C50+C59+C66+C72+C81+C85+C86+C87+C88+C89+C90</f>
        <v>#VALUE!</v>
      </c>
      <c r="D49" s="266" t="e">
        <f>+D50+D59+D66+D72+D81+D85+D86+D87+D88+D89+D90</f>
        <v>#VALUE!</v>
      </c>
      <c r="E49" s="266" t="e">
        <f>+E50+E59+E66+E72+E81+E85+E86+E87+E88+E89+E90</f>
        <v>#VALUE!</v>
      </c>
      <c r="F49" s="196"/>
      <c r="G49" s="196"/>
      <c r="H49" s="566" t="s">
        <v>164</v>
      </c>
      <c r="I49" s="567"/>
      <c r="J49" s="567"/>
      <c r="K49" s="304">
        <f>SUM(K50:K59)</f>
        <v>1144</v>
      </c>
      <c r="L49" s="305">
        <f>SUM(L50:L59)</f>
        <v>1918</v>
      </c>
      <c r="M49" s="306">
        <f>SUM(M50:M59)</f>
        <v>5149</v>
      </c>
    </row>
    <row r="50" spans="1:13" ht="16.149999999999999" customHeight="1" thickBot="1" x14ac:dyDescent="0.3">
      <c r="A50" s="590" t="s">
        <v>159</v>
      </c>
      <c r="B50" s="591"/>
      <c r="C50" s="268">
        <f>SUM(C51:C58)</f>
        <v>24112</v>
      </c>
      <c r="D50" s="269" t="e">
        <f>SUM(D51:D58)</f>
        <v>#VALUE!</v>
      </c>
      <c r="E50" s="270" t="e">
        <f>SUM(E51:E58)</f>
        <v>#VALUE!</v>
      </c>
      <c r="F50" s="197"/>
      <c r="G50" s="197"/>
      <c r="H50" s="592" t="s">
        <v>223</v>
      </c>
      <c r="I50" s="593"/>
      <c r="J50" s="593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4" t="s">
        <v>123</v>
      </c>
      <c r="B51" s="595"/>
      <c r="C51" s="271">
        <f>VLOOKUP($C$5,$A$100:$NR$157,Formula!C51)</f>
        <v>457</v>
      </c>
      <c r="D51" s="272">
        <f>VLOOKUP($C$5,$A$100:$NR$157,Formula!D51)</f>
        <v>498</v>
      </c>
      <c r="E51" s="273">
        <f>VLOOKUP($C$5,$A$100:$NR$157,Formula!E51)</f>
        <v>2920</v>
      </c>
      <c r="F51" s="196"/>
      <c r="G51" s="196"/>
      <c r="H51" s="596" t="s">
        <v>151</v>
      </c>
      <c r="I51" s="597"/>
      <c r="J51" s="597"/>
      <c r="K51" s="274">
        <f>VLOOKUP($C$5,$A$100:$NR$157,Formula!K51)</f>
        <v>549</v>
      </c>
      <c r="L51" s="275">
        <f>VLOOKUP($C$5,$A$100:$NR$157,Formula!L51)</f>
        <v>962</v>
      </c>
      <c r="M51" s="276">
        <f>VLOOKUP($C$5,$A$100:$NR$157,Formula!M51)</f>
        <v>869</v>
      </c>
    </row>
    <row r="52" spans="1:13" ht="16.149999999999999" customHeight="1" x14ac:dyDescent="0.25">
      <c r="A52" s="598" t="s">
        <v>124</v>
      </c>
      <c r="B52" s="599"/>
      <c r="C52" s="274">
        <f>VLOOKUP($C$5,$A$100:$NR$157,Formula!C52)</f>
        <v>3560</v>
      </c>
      <c r="D52" s="275" t="e">
        <f>VLOOKUP($C$5,$A$100:$NR$157,Formula!D52)</f>
        <v>#VALUE!</v>
      </c>
      <c r="E52" s="276" t="e">
        <f>VLOOKUP($C$5,$A$100:$NR$157,Formula!E52)</f>
        <v>#VALUE!</v>
      </c>
      <c r="F52" s="196"/>
      <c r="G52" s="196"/>
      <c r="H52" s="596" t="s">
        <v>152</v>
      </c>
      <c r="I52" s="597"/>
      <c r="J52" s="597"/>
      <c r="K52" s="274">
        <f>VLOOKUP($C$5,$A$100:$NR$157,Formula!K52)</f>
        <v>457</v>
      </c>
      <c r="L52" s="275">
        <f>VLOOKUP($C$5,$A$100:$NR$157,Formula!L52)</f>
        <v>590</v>
      </c>
      <c r="M52" s="276">
        <f>VLOOKUP($C$5,$A$100:$NR$157,Formula!M52)</f>
        <v>2701</v>
      </c>
    </row>
    <row r="53" spans="1:13" ht="16.149999999999999" customHeight="1" x14ac:dyDescent="0.25">
      <c r="A53" s="598" t="s">
        <v>125</v>
      </c>
      <c r="B53" s="599"/>
      <c r="C53" s="274">
        <f>VLOOKUP($C$5,$A$100:$NR$157,Formula!C53)</f>
        <v>1485</v>
      </c>
      <c r="D53" s="275">
        <f>VLOOKUP($C$5,$A$100:$NR$157,Formula!D53)</f>
        <v>2899</v>
      </c>
      <c r="E53" s="276">
        <f>VLOOKUP($C$5,$A$100:$NR$157,Formula!E53)</f>
        <v>2701</v>
      </c>
      <c r="F53" s="196"/>
      <c r="G53" s="196"/>
      <c r="H53" s="596" t="s">
        <v>149</v>
      </c>
      <c r="I53" s="597"/>
      <c r="J53" s="597"/>
      <c r="K53" s="274">
        <f>VLOOKUP($C$5,$A$100:$NR$157,Formula!K53)</f>
        <v>135</v>
      </c>
      <c r="L53" s="275">
        <f>VLOOKUP($C$5,$A$100:$NR$157,Formula!L53)</f>
        <v>324</v>
      </c>
      <c r="M53" s="276">
        <f>VLOOKUP($C$5,$A$100:$NR$157,Formula!M53)</f>
        <v>215</v>
      </c>
    </row>
    <row r="54" spans="1:13" ht="16.149999999999999" customHeight="1" x14ac:dyDescent="0.25">
      <c r="A54" s="598" t="s">
        <v>126</v>
      </c>
      <c r="B54" s="599"/>
      <c r="C54" s="274">
        <f>VLOOKUP($C$5,$A$100:$NR$157,Formula!C54)</f>
        <v>2139</v>
      </c>
      <c r="D54" s="275">
        <f>VLOOKUP($C$5,$A$100:$NR$157,Formula!D54)</f>
        <v>1476</v>
      </c>
      <c r="E54" s="276">
        <f>VLOOKUP($C$5,$A$100:$NR$157,Formula!E54)</f>
        <v>2042</v>
      </c>
      <c r="F54" s="196"/>
      <c r="G54" s="196"/>
      <c r="H54" s="596" t="s">
        <v>150</v>
      </c>
      <c r="I54" s="597"/>
      <c r="J54" s="597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152</v>
      </c>
    </row>
    <row r="55" spans="1:13" ht="16.149999999999999" customHeight="1" x14ac:dyDescent="0.25">
      <c r="A55" s="598" t="s">
        <v>127</v>
      </c>
      <c r="B55" s="599"/>
      <c r="C55" s="274">
        <f>VLOOKUP($C$5,$A$100:$NR$157,Formula!C55)</f>
        <v>1674</v>
      </c>
      <c r="D55" s="275">
        <f>VLOOKUP($C$5,$A$100:$NR$157,Formula!D55)</f>
        <v>1970</v>
      </c>
      <c r="E55" s="276">
        <f>VLOOKUP($C$5,$A$100:$NR$157,Formula!E55)</f>
        <v>2645</v>
      </c>
      <c r="F55" s="196"/>
      <c r="G55" s="196"/>
      <c r="H55" s="596" t="s">
        <v>250</v>
      </c>
      <c r="I55" s="597"/>
      <c r="J55" s="597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96</v>
      </c>
    </row>
    <row r="56" spans="1:13" ht="16.149999999999999" customHeight="1" x14ac:dyDescent="0.25">
      <c r="A56" s="598" t="s">
        <v>128</v>
      </c>
      <c r="B56" s="599"/>
      <c r="C56" s="274">
        <f>VLOOKUP($C$5,$A$100:$NR$157,Formula!C56)</f>
        <v>777</v>
      </c>
      <c r="D56" s="275">
        <f>VLOOKUP($C$5,$A$100:$NR$157,Formula!D56)</f>
        <v>616</v>
      </c>
      <c r="E56" s="276">
        <f>VLOOKUP($C$5,$A$100:$NR$157,Formula!E56)</f>
        <v>1023</v>
      </c>
      <c r="F56" s="196"/>
      <c r="G56" s="196"/>
      <c r="H56" s="596" t="s">
        <v>209</v>
      </c>
      <c r="I56" s="597"/>
      <c r="J56" s="597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252</v>
      </c>
    </row>
    <row r="57" spans="1:13" ht="16.149999999999999" customHeight="1" x14ac:dyDescent="0.25">
      <c r="A57" s="598" t="s">
        <v>129</v>
      </c>
      <c r="B57" s="599"/>
      <c r="C57" s="274">
        <f>VLOOKUP($C$5,$A$100:$NR$157,Formula!C57)</f>
        <v>494</v>
      </c>
      <c r="D57" s="275">
        <f>VLOOKUP($C$5,$A$100:$NR$157,Formula!D57)</f>
        <v>405</v>
      </c>
      <c r="E57" s="276">
        <f>VLOOKUP($C$5,$A$100:$NR$157,Formula!E57)</f>
        <v>2798</v>
      </c>
      <c r="F57" s="196"/>
      <c r="G57" s="196"/>
      <c r="H57" s="596" t="s">
        <v>210</v>
      </c>
      <c r="I57" s="597"/>
      <c r="J57" s="597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696</v>
      </c>
    </row>
    <row r="58" spans="1:13" ht="16.149999999999999" customHeight="1" thickBot="1" x14ac:dyDescent="0.3">
      <c r="A58" s="611" t="s">
        <v>130</v>
      </c>
      <c r="B58" s="612"/>
      <c r="C58" s="277">
        <f>VLOOKUP($C$5,$A$100:$NR$157,Formula!C58)</f>
        <v>13526</v>
      </c>
      <c r="D58" s="278">
        <f>VLOOKUP($C$5,$A$100:$NR$157,Formula!D58)</f>
        <v>8166</v>
      </c>
      <c r="E58" s="279">
        <f>VLOOKUP($C$5,$A$100:$NR$157,Formula!E58)</f>
        <v>9218</v>
      </c>
      <c r="F58" s="196"/>
      <c r="G58" s="196"/>
      <c r="H58" s="596" t="s">
        <v>211</v>
      </c>
      <c r="I58" s="597"/>
      <c r="J58" s="597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63</v>
      </c>
    </row>
    <row r="59" spans="1:13" ht="16.149999999999999" customHeight="1" thickBot="1" x14ac:dyDescent="0.3">
      <c r="A59" s="566" t="s">
        <v>165</v>
      </c>
      <c r="B59" s="567"/>
      <c r="C59" s="280">
        <f>SUM(C60:C65)</f>
        <v>16943</v>
      </c>
      <c r="D59" s="281">
        <f>SUM(D60:D65)</f>
        <v>32572</v>
      </c>
      <c r="E59" s="282">
        <f>SUM(E60:E65)</f>
        <v>32489</v>
      </c>
      <c r="F59" s="197"/>
      <c r="G59" s="197"/>
      <c r="H59" s="619" t="s">
        <v>212</v>
      </c>
      <c r="I59" s="620"/>
      <c r="J59" s="620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105</v>
      </c>
    </row>
    <row r="60" spans="1:13" ht="16.149999999999999" customHeight="1" x14ac:dyDescent="0.25">
      <c r="A60" s="594" t="s">
        <v>131</v>
      </c>
      <c r="B60" s="595"/>
      <c r="C60" s="271">
        <f>VLOOKUP($C$5,$A$100:$NR$157,Formula!C60)</f>
        <v>6068</v>
      </c>
      <c r="D60" s="272">
        <f>VLOOKUP($C$5,$A$100:$NR$157,Formula!D60)</f>
        <v>9653</v>
      </c>
      <c r="E60" s="273">
        <f>VLOOKUP($C$5,$A$100:$NR$157,Formula!E60)</f>
        <v>12792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8" t="s">
        <v>132</v>
      </c>
      <c r="B61" s="599"/>
      <c r="C61" s="274">
        <f>VLOOKUP($C$5,$A$100:$NR$157,Formula!C61)</f>
        <v>2675</v>
      </c>
      <c r="D61" s="275">
        <f>VLOOKUP($C$5,$A$100:$NR$157,Formula!D61)</f>
        <v>5228</v>
      </c>
      <c r="E61" s="276">
        <f>VLOOKUP($C$5,$A$100:$NR$157,Formula!E61)</f>
        <v>6883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8" t="s">
        <v>133</v>
      </c>
      <c r="B62" s="599"/>
      <c r="C62" s="274">
        <f>VLOOKUP($C$5,$A$100:$NR$157,Formula!C62)</f>
        <v>43</v>
      </c>
      <c r="D62" s="275">
        <f>VLOOKUP($C$5,$A$100:$NR$157,Formula!D62)</f>
        <v>95</v>
      </c>
      <c r="E62" s="276">
        <f>VLOOKUP($C$5,$A$100:$NR$157,Formula!E62)</f>
        <v>959</v>
      </c>
      <c r="F62" s="196"/>
      <c r="G62" s="196"/>
      <c r="H62" s="621" t="s">
        <v>168</v>
      </c>
      <c r="I62" s="622"/>
      <c r="J62" s="622"/>
      <c r="K62" s="604" t="s">
        <v>17</v>
      </c>
      <c r="L62" s="605"/>
      <c r="M62" s="606"/>
    </row>
    <row r="63" spans="1:13" ht="16.149999999999999" customHeight="1" thickBot="1" x14ac:dyDescent="0.3">
      <c r="A63" s="613" t="s">
        <v>255</v>
      </c>
      <c r="B63" s="614"/>
      <c r="C63" s="274">
        <f>VLOOKUP($C$5,$A$100:$NR$157,Formula!C63)</f>
        <v>2555</v>
      </c>
      <c r="D63" s="275">
        <f>VLOOKUP($C$5,$A$100:$NR$157,Formula!D63)</f>
        <v>7536</v>
      </c>
      <c r="E63" s="276">
        <f>VLOOKUP($C$5,$A$100:$NR$157,Formula!E63)</f>
        <v>5405</v>
      </c>
      <c r="F63" s="196"/>
      <c r="G63" s="196"/>
      <c r="H63" s="623"/>
      <c r="I63" s="624"/>
      <c r="J63" s="624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5" t="s">
        <v>134</v>
      </c>
      <c r="B64" s="616"/>
      <c r="C64" s="283">
        <f>VLOOKUP($C$5,$A$100:$NR$157,Formula!C64)</f>
        <v>84</v>
      </c>
      <c r="D64" s="284">
        <f>VLOOKUP($C$5,$A$100:$NR$157,Formula!D64)</f>
        <v>94</v>
      </c>
      <c r="E64" s="285">
        <f>VLOOKUP($C$5,$A$100:$NR$157,Formula!E64)</f>
        <v>172</v>
      </c>
      <c r="F64" s="196"/>
      <c r="G64" s="196"/>
      <c r="H64" s="617" t="s">
        <v>169</v>
      </c>
      <c r="I64" s="618"/>
      <c r="J64" s="618"/>
      <c r="K64" s="304">
        <f>SUM(K65:K66)</f>
        <v>30178</v>
      </c>
      <c r="L64" s="305">
        <f>SUM(L65:L66)</f>
        <v>7259</v>
      </c>
      <c r="M64" s="306">
        <f>SUM(M65:M66)</f>
        <v>11969</v>
      </c>
    </row>
    <row r="65" spans="1:13" ht="16.149999999999999" customHeight="1" thickBot="1" x14ac:dyDescent="0.3">
      <c r="A65" s="615" t="s">
        <v>130</v>
      </c>
      <c r="B65" s="616"/>
      <c r="C65" s="283">
        <f>VLOOKUP($C$5,$A$100:$NR$157,Formula!C65)</f>
        <v>5518</v>
      </c>
      <c r="D65" s="284">
        <f>VLOOKUP($C$5,$A$100:$NR$157,Formula!D65)</f>
        <v>9966</v>
      </c>
      <c r="E65" s="285">
        <f>VLOOKUP($C$5,$A$100:$NR$157,Formula!E65)</f>
        <v>6278</v>
      </c>
      <c r="F65" s="196"/>
      <c r="G65" s="196"/>
      <c r="H65" s="592" t="s">
        <v>170</v>
      </c>
      <c r="I65" s="593"/>
      <c r="J65" s="593"/>
      <c r="K65" s="271">
        <f>VLOOKUP($C$5,$A$100:$NR$157,Formula!K65)</f>
        <v>19357</v>
      </c>
      <c r="L65" s="272">
        <f>VLOOKUP($C$5,$A$100:$NR$157,Formula!L65)</f>
        <v>386</v>
      </c>
      <c r="M65" s="273">
        <f>VLOOKUP($C$5,$A$100:$NR$157,Formula!M65)</f>
        <v>0</v>
      </c>
    </row>
    <row r="66" spans="1:13" ht="16.149999999999999" customHeight="1" thickBot="1" x14ac:dyDescent="0.3">
      <c r="A66" s="566" t="s">
        <v>167</v>
      </c>
      <c r="B66" s="567"/>
      <c r="C66" s="286">
        <f>SUM(C67:C71)</f>
        <v>822</v>
      </c>
      <c r="D66" s="286">
        <f>SUM(D67:D71)</f>
        <v>871</v>
      </c>
      <c r="E66" s="286">
        <f>SUM(E67:E71)</f>
        <v>5794</v>
      </c>
      <c r="F66" s="196"/>
      <c r="G66" s="196"/>
      <c r="H66" s="619" t="s">
        <v>251</v>
      </c>
      <c r="I66" s="620"/>
      <c r="J66" s="620"/>
      <c r="K66" s="277">
        <f>VLOOKUP($C$5,$A$100:$NR$157,Formula!K66)</f>
        <v>10821</v>
      </c>
      <c r="L66" s="278">
        <f>VLOOKUP($C$5,$A$100:$NR$157,Formula!L66)</f>
        <v>6873</v>
      </c>
      <c r="M66" s="279">
        <f>VLOOKUP($C$5,$A$100:$NR$157,Formula!M66)</f>
        <v>11969</v>
      </c>
    </row>
    <row r="67" spans="1:13" ht="16.149999999999999" customHeight="1" x14ac:dyDescent="0.25">
      <c r="A67" s="594" t="s">
        <v>135</v>
      </c>
      <c r="B67" s="595"/>
      <c r="C67" s="271">
        <f>VLOOKUP($C$5,$A$100:$NR$157,Formula!C67)</f>
        <v>210</v>
      </c>
      <c r="D67" s="272">
        <f>VLOOKUP($C$5,$A$100:$NR$157,Formula!D67)</f>
        <v>278</v>
      </c>
      <c r="E67" s="273">
        <f>VLOOKUP($C$5,$A$100:$NR$157,Formula!E67)</f>
        <v>2150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8" t="s">
        <v>136</v>
      </c>
      <c r="B68" s="599"/>
      <c r="C68" s="274">
        <f>VLOOKUP($C$5,$A$100:$NR$157,Formula!C68)</f>
        <v>301</v>
      </c>
      <c r="D68" s="275">
        <f>VLOOKUP($C$5,$A$100:$NR$157,Formula!D68)</f>
        <v>80</v>
      </c>
      <c r="E68" s="276">
        <f>VLOOKUP($C$5,$A$100:$NR$157,Formula!E68)</f>
        <v>202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8" t="s">
        <v>137</v>
      </c>
      <c r="B69" s="599"/>
      <c r="C69" s="274">
        <f>VLOOKUP($C$5,$A$100:$NR$157,Formula!C69)</f>
        <v>26</v>
      </c>
      <c r="D69" s="275">
        <f>VLOOKUP($C$5,$A$100:$NR$157,Formula!D69)</f>
        <v>3</v>
      </c>
      <c r="E69" s="276">
        <f>VLOOKUP($C$5,$A$100:$NR$157,Formula!E69)</f>
        <v>2355</v>
      </c>
      <c r="F69" s="196"/>
      <c r="G69" s="196"/>
      <c r="H69" s="625" t="s">
        <v>174</v>
      </c>
      <c r="I69" s="626"/>
      <c r="J69" s="636"/>
      <c r="K69" s="625" t="s">
        <v>17</v>
      </c>
      <c r="L69" s="626"/>
      <c r="M69" s="627"/>
    </row>
    <row r="70" spans="1:13" ht="16.149999999999999" customHeight="1" thickBot="1" x14ac:dyDescent="0.3">
      <c r="A70" s="598" t="s">
        <v>138</v>
      </c>
      <c r="B70" s="599"/>
      <c r="C70" s="274">
        <f>VLOOKUP($C$5,$A$100:$NR$157,Formula!C70)</f>
        <v>85</v>
      </c>
      <c r="D70" s="275">
        <f>VLOOKUP($C$5,$A$100:$NR$157,Formula!D70)</f>
        <v>123</v>
      </c>
      <c r="E70" s="276">
        <f>VLOOKUP($C$5,$A$100:$NR$157,Formula!E70)</f>
        <v>418</v>
      </c>
      <c r="F70" s="196"/>
      <c r="G70" s="196"/>
      <c r="H70" s="637"/>
      <c r="I70" s="638"/>
      <c r="J70" s="639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8" t="s">
        <v>130</v>
      </c>
      <c r="B71" s="629"/>
      <c r="C71" s="283">
        <f>VLOOKUP($C$5,$A$100:$NR$157,Formula!C71)</f>
        <v>200</v>
      </c>
      <c r="D71" s="284">
        <f>VLOOKUP($C$5,$A$100:$NR$157,Formula!D71)</f>
        <v>387</v>
      </c>
      <c r="E71" s="285">
        <f>VLOOKUP($C$5,$A$100:$NR$157,Formula!E71)</f>
        <v>669</v>
      </c>
      <c r="F71" s="196"/>
      <c r="G71" s="196"/>
      <c r="H71" s="630" t="s">
        <v>175</v>
      </c>
      <c r="I71" s="631"/>
      <c r="J71" s="632"/>
      <c r="K71" s="315" t="e">
        <f>VLOOKUP($C$5,$A$100:$NR$157,Formula!K71)</f>
        <v>#VALUE!</v>
      </c>
      <c r="L71" s="316" t="e">
        <f>VLOOKUP($C$5,$A$100:$NR$157,Formula!L71)</f>
        <v>#VALUE!</v>
      </c>
      <c r="M71" s="317">
        <f>VLOOKUP($C$5,$A$100:$NR$157,Formula!M71)</f>
        <v>10481</v>
      </c>
    </row>
    <row r="72" spans="1:13" ht="16.149999999999999" customHeight="1" thickBot="1" x14ac:dyDescent="0.3">
      <c r="A72" s="633" t="s">
        <v>173</v>
      </c>
      <c r="B72" s="634"/>
      <c r="C72" s="286">
        <f>SUM(C73:C80)</f>
        <v>1242</v>
      </c>
      <c r="D72" s="287">
        <f>SUM(D73:D80)</f>
        <v>3622</v>
      </c>
      <c r="E72" s="288">
        <f>SUM(E73:E80)</f>
        <v>9350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4" t="s">
        <v>139</v>
      </c>
      <c r="B73" s="595"/>
      <c r="C73" s="271">
        <f>VLOOKUP($C$5,$A$100:$NR$157,Formula!C73)</f>
        <v>2</v>
      </c>
      <c r="D73" s="272">
        <f>VLOOKUP($C$5,$A$100:$NR$157,Formula!D73)</f>
        <v>325</v>
      </c>
      <c r="E73" s="273">
        <f>VLOOKUP($C$5,$A$100:$NR$157,Formula!E73)</f>
        <v>746</v>
      </c>
      <c r="F73" s="196"/>
      <c r="G73" s="196"/>
      <c r="H73" s="635"/>
      <c r="I73" s="635"/>
      <c r="J73" s="635"/>
      <c r="K73" s="318"/>
      <c r="L73" s="318"/>
      <c r="M73" s="318"/>
    </row>
    <row r="74" spans="1:13" ht="16.149999999999999" customHeight="1" x14ac:dyDescent="0.25">
      <c r="A74" s="598" t="s">
        <v>140</v>
      </c>
      <c r="B74" s="599"/>
      <c r="C74" s="274">
        <f>VLOOKUP($C$5,$A$100:$NR$157,Formula!C74)</f>
        <v>0</v>
      </c>
      <c r="D74" s="275">
        <f>VLOOKUP($C$5,$A$100:$NR$157,Formula!D74)</f>
        <v>3</v>
      </c>
      <c r="E74" s="276">
        <f>VLOOKUP($C$5,$A$100:$NR$157,Formula!E74)</f>
        <v>36</v>
      </c>
      <c r="F74" s="196"/>
      <c r="G74" s="196"/>
      <c r="H74" s="642" t="s">
        <v>179</v>
      </c>
      <c r="I74" s="643"/>
      <c r="J74" s="643"/>
      <c r="K74" s="646" t="s">
        <v>17</v>
      </c>
      <c r="L74" s="647"/>
      <c r="M74" s="648"/>
    </row>
    <row r="75" spans="1:13" ht="16.149999999999999" customHeight="1" thickBot="1" x14ac:dyDescent="0.3">
      <c r="A75" s="598" t="s">
        <v>141</v>
      </c>
      <c r="B75" s="599"/>
      <c r="C75" s="274">
        <f>VLOOKUP($C$5,$A$100:$NR$157,Formula!C75)</f>
        <v>14</v>
      </c>
      <c r="D75" s="275">
        <f>VLOOKUP($C$5,$A$100:$NR$157,Formula!D75)</f>
        <v>221</v>
      </c>
      <c r="E75" s="276">
        <f>VLOOKUP($C$5,$A$100:$NR$157,Formula!E75)</f>
        <v>573</v>
      </c>
      <c r="F75" s="196"/>
      <c r="G75" s="196"/>
      <c r="H75" s="644"/>
      <c r="I75" s="645"/>
      <c r="J75" s="64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8" t="s">
        <v>142</v>
      </c>
      <c r="B76" s="599"/>
      <c r="C76" s="274">
        <f>VLOOKUP($C$5,$A$100:$NR$157,Formula!C76)</f>
        <v>15</v>
      </c>
      <c r="D76" s="275">
        <f>VLOOKUP($C$5,$A$100:$NR$157,Formula!D76)</f>
        <v>108</v>
      </c>
      <c r="E76" s="276">
        <f>VLOOKUP($C$5,$A$100:$NR$157,Formula!E76)</f>
        <v>415</v>
      </c>
      <c r="F76" s="196"/>
      <c r="G76" s="196"/>
      <c r="H76" s="649" t="s">
        <v>252</v>
      </c>
      <c r="I76" s="650"/>
      <c r="J76" s="650"/>
      <c r="K76" s="322" t="e">
        <f>VLOOKUP($C$5,$A$100:$NR$157,Formula!K76)</f>
        <v>#VALUE!</v>
      </c>
      <c r="L76" s="323">
        <f>VLOOKUP($C$5,$A$100:$NR$157,Formula!L76)</f>
        <v>19730</v>
      </c>
      <c r="M76" s="324">
        <f>VLOOKUP($C$5,$A$100:$NR$157,Formula!M76)</f>
        <v>94031</v>
      </c>
    </row>
    <row r="77" spans="1:13" ht="16.149999999999999" customHeight="1" thickBot="1" x14ac:dyDescent="0.3">
      <c r="A77" s="598" t="s">
        <v>143</v>
      </c>
      <c r="B77" s="599"/>
      <c r="C77" s="274">
        <f>VLOOKUP($C$5,$A$100:$NR$157,Formula!C77)</f>
        <v>107</v>
      </c>
      <c r="D77" s="275">
        <f>VLOOKUP($C$5,$A$100:$NR$157,Formula!D77)</f>
        <v>513</v>
      </c>
      <c r="E77" s="276">
        <f>VLOOKUP($C$5,$A$100:$NR$157,Formula!E77)</f>
        <v>1249</v>
      </c>
      <c r="F77" s="197"/>
      <c r="G77" s="197"/>
      <c r="H77" s="640" t="s">
        <v>180</v>
      </c>
      <c r="I77" s="641"/>
      <c r="J77" s="641"/>
      <c r="K77" s="325" t="e">
        <f>VLOOKUP($C$5,$A$100:$NR$157,Formula!K77)</f>
        <v>#VALUE!</v>
      </c>
      <c r="L77" s="326" t="e">
        <f>VLOOKUP($C$5,$A$100:$NR$157,Formula!L77)</f>
        <v>#VALUE!</v>
      </c>
      <c r="M77" s="327">
        <f>VLOOKUP($C$5,$A$100:$NR$157,Formula!M77)</f>
        <v>0</v>
      </c>
    </row>
    <row r="78" spans="1:13" ht="16.149999999999999" customHeight="1" x14ac:dyDescent="0.25">
      <c r="A78" s="598" t="s">
        <v>144</v>
      </c>
      <c r="B78" s="599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2547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8" t="s">
        <v>257</v>
      </c>
      <c r="B79" s="599"/>
      <c r="C79" s="274">
        <f>VLOOKUP($C$5,$A$100:$NR$157,Formula!C79)</f>
        <v>135</v>
      </c>
      <c r="D79" s="275">
        <f>VLOOKUP($C$5,$A$100:$NR$157,Formula!D79)</f>
        <v>1403</v>
      </c>
      <c r="E79" s="276">
        <f>VLOOKUP($C$5,$A$100:$NR$157,Formula!E79)</f>
        <v>1915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5" t="s">
        <v>130</v>
      </c>
      <c r="B80" s="616"/>
      <c r="C80" s="283">
        <f>VLOOKUP($C$5,$A$100:$NR$157,Formula!C80)</f>
        <v>969</v>
      </c>
      <c r="D80" s="284">
        <f>VLOOKUP($C$5,$A$100:$NR$157,Formula!D80)</f>
        <v>1049</v>
      </c>
      <c r="E80" s="285">
        <f>VLOOKUP($C$5,$A$100:$NR$157,Formula!E80)</f>
        <v>1869</v>
      </c>
      <c r="F80" s="196"/>
      <c r="G80" s="196"/>
      <c r="H80" s="607" t="s">
        <v>213</v>
      </c>
      <c r="I80" s="608"/>
      <c r="J80" s="608"/>
      <c r="K80" s="561" t="s">
        <v>17</v>
      </c>
      <c r="L80" s="562"/>
      <c r="M80" s="563"/>
    </row>
    <row r="81" spans="1:385" ht="16.149999999999999" customHeight="1" thickBot="1" x14ac:dyDescent="0.3">
      <c r="A81" s="566" t="s">
        <v>178</v>
      </c>
      <c r="B81" s="567"/>
      <c r="C81" s="286">
        <f>SUM(C82:C84)</f>
        <v>386</v>
      </c>
      <c r="D81" s="287">
        <f>SUM(D82:D84)</f>
        <v>1217</v>
      </c>
      <c r="E81" s="288">
        <f>SUM(E82:E84)</f>
        <v>6026</v>
      </c>
      <c r="F81" s="196"/>
      <c r="G81" s="196"/>
      <c r="H81" s="609"/>
      <c r="I81" s="610"/>
      <c r="J81" s="61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4" t="s">
        <v>145</v>
      </c>
      <c r="B82" s="595"/>
      <c r="C82" s="271">
        <f>VLOOKUP($C$5,$A$100:$NR$157,Formula!C82)</f>
        <v>178</v>
      </c>
      <c r="D82" s="272">
        <f>VLOOKUP($C$5,$A$100:$NR$157,Formula!D82)</f>
        <v>650</v>
      </c>
      <c r="E82" s="273">
        <f>VLOOKUP($C$5,$A$100:$NR$157,Formula!E82)</f>
        <v>4241</v>
      </c>
      <c r="F82" s="196"/>
      <c r="G82" s="196"/>
      <c r="H82" s="664" t="s">
        <v>224</v>
      </c>
      <c r="I82" s="665"/>
      <c r="J82" s="665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8" t="s">
        <v>146</v>
      </c>
      <c r="B83" s="599"/>
      <c r="C83" s="274">
        <f>VLOOKUP($C$5,$A$100:$NR$157,Formula!C83)</f>
        <v>2</v>
      </c>
      <c r="D83" s="275">
        <f>VLOOKUP($C$5,$A$100:$NR$157,Formula!D83)</f>
        <v>33</v>
      </c>
      <c r="E83" s="276">
        <f>VLOOKUP($C$5,$A$100:$NR$157,Formula!E83)</f>
        <v>296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5" t="s">
        <v>147</v>
      </c>
      <c r="B84" s="616"/>
      <c r="C84" s="283">
        <f>VLOOKUP($C$5,$A$100:$NR$157,Formula!C84)</f>
        <v>206</v>
      </c>
      <c r="D84" s="284">
        <f>VLOOKUP($C$5,$A$100:$NR$157,Formula!D84)</f>
        <v>534</v>
      </c>
      <c r="E84" s="285">
        <f>VLOOKUP($C$5,$A$100:$NR$157,Formula!E84)</f>
        <v>1489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51" t="s">
        <v>158</v>
      </c>
      <c r="B85" s="65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3" t="s">
        <v>76</v>
      </c>
      <c r="I85" s="654"/>
      <c r="J85" s="65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6" t="s">
        <v>256</v>
      </c>
      <c r="B86" s="65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8" t="s">
        <v>204</v>
      </c>
      <c r="I86" s="659"/>
      <c r="J86" s="660">
        <v>0</v>
      </c>
      <c r="K86" s="334">
        <f>VLOOKUP($C$5,$A$100:$NR$157,Formula!K86)</f>
        <v>6858</v>
      </c>
      <c r="L86" s="335" t="e">
        <f>VLOOKUP($C$5,$A$100:$NR$157,Formula!L86)</f>
        <v>#VALUE!</v>
      </c>
      <c r="M86" s="336" t="e">
        <f>VLOOKUP($C$5,$A$100:$NR$157,Formula!M86)</f>
        <v>#VALUE!</v>
      </c>
    </row>
    <row r="87" spans="1:385" ht="16.149999999999999" customHeight="1" thickBot="1" x14ac:dyDescent="0.3">
      <c r="A87" s="651" t="s">
        <v>160</v>
      </c>
      <c r="B87" s="65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61" t="s">
        <v>214</v>
      </c>
      <c r="I87" s="662"/>
      <c r="J87" s="663">
        <v>0</v>
      </c>
      <c r="K87" s="144">
        <f>VLOOKUP($C$5,$A$100:$NR$157,Formula!K87)</f>
        <v>28576</v>
      </c>
      <c r="L87" s="337" t="e">
        <f>VLOOKUP($C$5,$A$100:$NR$157,Formula!L87)</f>
        <v>#VALUE!</v>
      </c>
      <c r="M87" s="338" t="e">
        <f>VLOOKUP($C$5,$A$100:$NR$157,Formula!M87)</f>
        <v>#VALUE!</v>
      </c>
    </row>
    <row r="88" spans="1:385" ht="16.149999999999999" customHeight="1" thickBot="1" x14ac:dyDescent="0.3">
      <c r="A88" s="678" t="s">
        <v>161</v>
      </c>
      <c r="B88" s="67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80" t="s">
        <v>205</v>
      </c>
      <c r="I88" s="681"/>
      <c r="J88" s="682">
        <v>0</v>
      </c>
      <c r="K88" s="144">
        <f>VLOOKUP($C$5,$A$100:$NR$157,Formula!K88)</f>
        <v>0</v>
      </c>
      <c r="L88" s="337" t="e">
        <f>VLOOKUP($C$5,$A$100:$NR$157,Formula!L88)</f>
        <v>#VALUE!</v>
      </c>
      <c r="M88" s="338" t="e">
        <f>VLOOKUP($C$5,$A$100:$NR$157,Formula!M88)</f>
        <v>#VALUE!</v>
      </c>
    </row>
    <row r="89" spans="1:385" ht="16.149999999999999" customHeight="1" thickBot="1" x14ac:dyDescent="0.3">
      <c r="A89" s="651" t="s">
        <v>162</v>
      </c>
      <c r="B89" s="652"/>
      <c r="C89" s="295" t="e">
        <f>VLOOKUP($C$5,$A$100:$NR$157,Formula!C89)</f>
        <v>#VALUE!</v>
      </c>
      <c r="D89" s="296">
        <f>VLOOKUP($C$5,$A$100:$NR$157,Formula!D89)</f>
        <v>3668</v>
      </c>
      <c r="E89" s="297">
        <f>VLOOKUP($C$5,$A$100:$NR$157,Formula!E89)</f>
        <v>4408</v>
      </c>
      <c r="F89" s="196"/>
      <c r="G89" s="196"/>
      <c r="H89" s="683" t="s">
        <v>215</v>
      </c>
      <c r="I89" s="684"/>
      <c r="J89" s="685">
        <v>0</v>
      </c>
      <c r="K89" s="148">
        <f>VLOOKUP($C$5,$A$100:$NR$157,Formula!K89)</f>
        <v>0</v>
      </c>
      <c r="L89" s="339" t="e">
        <f>VLOOKUP($C$5,$A$100:$NR$157,Formula!L89)</f>
        <v>#VALUE!</v>
      </c>
      <c r="M89" s="340" t="e">
        <f>VLOOKUP($C$5,$A$100:$NR$157,Formula!M89)</f>
        <v>#VALUE!</v>
      </c>
    </row>
    <row r="90" spans="1:385" ht="16.149999999999999" customHeight="1" thickBot="1" x14ac:dyDescent="0.3">
      <c r="A90" s="686" t="s">
        <v>217</v>
      </c>
      <c r="B90" s="687"/>
      <c r="C90" s="298">
        <f>VLOOKUP($C$5,$A$100:$NR$157,Formula!C90)</f>
        <v>507</v>
      </c>
      <c r="D90" s="299">
        <f>VLOOKUP($C$5,$A$100:$NR$157,Formula!D90)</f>
        <v>580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8" t="s">
        <v>77</v>
      </c>
      <c r="B97" s="691" t="s">
        <v>78</v>
      </c>
      <c r="C97" s="692"/>
      <c r="D97" s="695" t="s">
        <v>253</v>
      </c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7"/>
      <c r="Y97" s="704" t="s">
        <v>208</v>
      </c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6"/>
      <c r="AT97" s="707" t="s">
        <v>84</v>
      </c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  <c r="BL97" s="708"/>
      <c r="BM97" s="708"/>
      <c r="BN97" s="709"/>
      <c r="BO97" s="666" t="s">
        <v>85</v>
      </c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67"/>
      <c r="CH97" s="667"/>
      <c r="CI97" s="668"/>
      <c r="CJ97" s="669" t="s">
        <v>86</v>
      </c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1"/>
      <c r="DE97" s="672" t="s">
        <v>87</v>
      </c>
      <c r="DF97" s="673"/>
      <c r="DG97" s="673"/>
      <c r="DH97" s="673"/>
      <c r="DI97" s="673"/>
      <c r="DJ97" s="673"/>
      <c r="DK97" s="673"/>
      <c r="DL97" s="673"/>
      <c r="DM97" s="673"/>
      <c r="DN97" s="673"/>
      <c r="DO97" s="673"/>
      <c r="DP97" s="673"/>
      <c r="DQ97" s="673"/>
      <c r="DR97" s="673"/>
      <c r="DS97" s="673"/>
      <c r="DT97" s="673"/>
      <c r="DU97" s="673"/>
      <c r="DV97" s="673"/>
      <c r="DW97" s="673"/>
      <c r="DX97" s="673"/>
      <c r="DY97" s="674"/>
      <c r="DZ97" s="675" t="s">
        <v>183</v>
      </c>
      <c r="EA97" s="676"/>
      <c r="EB97" s="676"/>
      <c r="EC97" s="676"/>
      <c r="ED97" s="676"/>
      <c r="EE97" s="676"/>
      <c r="EF97" s="676"/>
      <c r="EG97" s="676"/>
      <c r="EH97" s="676"/>
      <c r="EI97" s="676"/>
      <c r="EJ97" s="676"/>
      <c r="EK97" s="676"/>
      <c r="EL97" s="676"/>
      <c r="EM97" s="676"/>
      <c r="EN97" s="676"/>
      <c r="EO97" s="676"/>
      <c r="EP97" s="676"/>
      <c r="EQ97" s="676"/>
      <c r="ER97" s="676"/>
      <c r="ES97" s="676"/>
      <c r="ET97" s="677"/>
      <c r="EU97" s="766" t="s">
        <v>228</v>
      </c>
      <c r="EV97" s="767"/>
      <c r="EW97" s="767"/>
      <c r="EX97" s="767"/>
      <c r="EY97" s="767"/>
      <c r="EZ97" s="767"/>
      <c r="FA97" s="767"/>
      <c r="FB97" s="767"/>
      <c r="FC97" s="767"/>
      <c r="FD97" s="767"/>
      <c r="FE97" s="767"/>
      <c r="FF97" s="767"/>
      <c r="FG97" s="767"/>
      <c r="FH97" s="767"/>
      <c r="FI97" s="767"/>
      <c r="FJ97" s="767"/>
      <c r="FK97" s="767"/>
      <c r="FL97" s="767"/>
      <c r="FM97" s="767"/>
      <c r="FN97" s="767"/>
      <c r="FO97" s="768"/>
      <c r="FP97" s="704" t="s">
        <v>13</v>
      </c>
      <c r="FQ97" s="705"/>
      <c r="FR97" s="705"/>
      <c r="FS97" s="705"/>
      <c r="FT97" s="706"/>
      <c r="FU97" s="769" t="s">
        <v>88</v>
      </c>
      <c r="FV97" s="770"/>
      <c r="FW97" s="770"/>
      <c r="FX97" s="771"/>
      <c r="FY97" s="775" t="s">
        <v>38</v>
      </c>
      <c r="FZ97" s="749"/>
      <c r="GA97" s="749"/>
      <c r="GB97" s="749"/>
      <c r="GC97" s="749"/>
      <c r="GD97" s="749"/>
      <c r="GE97" s="749"/>
      <c r="GF97" s="749"/>
      <c r="GG97" s="749"/>
      <c r="GH97" s="749"/>
      <c r="GI97" s="749"/>
      <c r="GJ97" s="749"/>
      <c r="GK97" s="749"/>
      <c r="GL97" s="717"/>
      <c r="GM97" s="776" t="s">
        <v>234</v>
      </c>
      <c r="GN97" s="777"/>
      <c r="GO97" s="777"/>
      <c r="GP97" s="777"/>
      <c r="GQ97" s="777"/>
      <c r="GR97" s="777"/>
      <c r="GS97" s="777"/>
      <c r="GT97" s="777"/>
      <c r="GU97" s="777"/>
      <c r="GV97" s="777"/>
      <c r="GW97" s="777"/>
      <c r="GX97" s="777"/>
      <c r="GY97" s="777"/>
      <c r="GZ97" s="777"/>
      <c r="HA97" s="777"/>
      <c r="HB97" s="777"/>
      <c r="HC97" s="777"/>
      <c r="HD97" s="777"/>
      <c r="HE97" s="777"/>
      <c r="HF97" s="778"/>
      <c r="HG97" s="675" t="s">
        <v>185</v>
      </c>
      <c r="HH97" s="676"/>
      <c r="HI97" s="676"/>
      <c r="HJ97" s="676"/>
      <c r="HK97" s="676"/>
      <c r="HL97" s="676"/>
      <c r="HM97" s="676"/>
      <c r="HN97" s="676"/>
      <c r="HO97" s="676"/>
      <c r="HP97" s="676"/>
      <c r="HQ97" s="676"/>
      <c r="HR97" s="676"/>
      <c r="HS97" s="676"/>
      <c r="HT97" s="676"/>
      <c r="HU97" s="676"/>
      <c r="HV97" s="676"/>
      <c r="HW97" s="676"/>
      <c r="HX97" s="676"/>
      <c r="HY97" s="676"/>
      <c r="HZ97" s="676"/>
      <c r="IA97" s="676"/>
      <c r="IB97" s="676"/>
      <c r="IC97" s="676"/>
      <c r="ID97" s="677"/>
      <c r="IE97" s="675" t="s">
        <v>188</v>
      </c>
      <c r="IF97" s="676"/>
      <c r="IG97" s="676"/>
      <c r="IH97" s="676"/>
      <c r="II97" s="676"/>
      <c r="IJ97" s="676"/>
      <c r="IK97" s="676"/>
      <c r="IL97" s="676"/>
      <c r="IM97" s="676"/>
      <c r="IN97" s="676"/>
      <c r="IO97" s="676"/>
      <c r="IP97" s="676"/>
      <c r="IQ97" s="676"/>
      <c r="IR97" s="676"/>
      <c r="IS97" s="676"/>
      <c r="IT97" s="676"/>
      <c r="IU97" s="676"/>
      <c r="IV97" s="677"/>
      <c r="IW97" s="675" t="s">
        <v>93</v>
      </c>
      <c r="IX97" s="676"/>
      <c r="IY97" s="676"/>
      <c r="IZ97" s="676"/>
      <c r="JA97" s="676"/>
      <c r="JB97" s="676"/>
      <c r="JC97" s="676"/>
      <c r="JD97" s="676"/>
      <c r="JE97" s="676"/>
      <c r="JF97" s="676"/>
      <c r="JG97" s="676"/>
      <c r="JH97" s="676"/>
      <c r="JI97" s="676"/>
      <c r="JJ97" s="676"/>
      <c r="JK97" s="677"/>
      <c r="JL97" s="675" t="s">
        <v>190</v>
      </c>
      <c r="JM97" s="676"/>
      <c r="JN97" s="676"/>
      <c r="JO97" s="676"/>
      <c r="JP97" s="676"/>
      <c r="JQ97" s="676"/>
      <c r="JR97" s="676"/>
      <c r="JS97" s="676"/>
      <c r="JT97" s="676"/>
      <c r="JU97" s="676"/>
      <c r="JV97" s="676"/>
      <c r="JW97" s="676"/>
      <c r="JX97" s="676"/>
      <c r="JY97" s="676"/>
      <c r="JZ97" s="676"/>
      <c r="KA97" s="676"/>
      <c r="KB97" s="676"/>
      <c r="KC97" s="676"/>
      <c r="KD97" s="676"/>
      <c r="KE97" s="676"/>
      <c r="KF97" s="676"/>
      <c r="KG97" s="676"/>
      <c r="KH97" s="676"/>
      <c r="KI97" s="677"/>
      <c r="KJ97" s="675" t="s">
        <v>194</v>
      </c>
      <c r="KK97" s="676"/>
      <c r="KL97" s="676"/>
      <c r="KM97" s="676"/>
      <c r="KN97" s="676"/>
      <c r="KO97" s="676"/>
      <c r="KP97" s="676"/>
      <c r="KQ97" s="676"/>
      <c r="KR97" s="677"/>
      <c r="KS97" s="669" t="s">
        <v>206</v>
      </c>
      <c r="KT97" s="670"/>
      <c r="KU97" s="671"/>
      <c r="KV97" s="752" t="s">
        <v>195</v>
      </c>
      <c r="KW97" s="753"/>
      <c r="KX97" s="754"/>
      <c r="KY97" s="724" t="s">
        <v>196</v>
      </c>
      <c r="KZ97" s="725"/>
      <c r="LA97" s="726"/>
      <c r="LB97" s="730" t="s">
        <v>197</v>
      </c>
      <c r="LC97" s="731"/>
      <c r="LD97" s="732"/>
      <c r="LE97" s="736" t="s">
        <v>198</v>
      </c>
      <c r="LF97" s="737"/>
      <c r="LG97" s="738"/>
      <c r="LH97" s="742" t="s">
        <v>217</v>
      </c>
      <c r="LI97" s="743"/>
      <c r="LJ97" s="744"/>
      <c r="LK97" s="707" t="s">
        <v>75</v>
      </c>
      <c r="LL97" s="708"/>
      <c r="LM97" s="708"/>
      <c r="LN97" s="708"/>
      <c r="LO97" s="708"/>
      <c r="LP97" s="708"/>
      <c r="LQ97" s="708"/>
      <c r="LR97" s="708"/>
      <c r="LS97" s="708"/>
      <c r="LT97" s="708"/>
      <c r="LU97" s="708"/>
      <c r="LV97" s="708"/>
      <c r="LW97" s="708"/>
      <c r="LX97" s="708"/>
      <c r="LY97" s="708"/>
      <c r="LZ97" s="708"/>
      <c r="MA97" s="708"/>
      <c r="MB97" s="708"/>
      <c r="MC97" s="708"/>
      <c r="MD97" s="708"/>
      <c r="ME97" s="708"/>
      <c r="MF97" s="708"/>
      <c r="MG97" s="708"/>
      <c r="MH97" s="708"/>
      <c r="MI97" s="708"/>
      <c r="MJ97" s="708"/>
      <c r="MK97" s="708"/>
      <c r="ML97" s="708"/>
      <c r="MM97" s="708"/>
      <c r="MN97" s="709"/>
      <c r="MO97" s="748" t="s">
        <v>89</v>
      </c>
      <c r="MP97" s="749"/>
      <c r="MQ97" s="749"/>
      <c r="MR97" s="749"/>
      <c r="MS97" s="749"/>
      <c r="MT97" s="750"/>
      <c r="MU97" s="759" t="s">
        <v>239</v>
      </c>
      <c r="MV97" s="760"/>
      <c r="MW97" s="761"/>
      <c r="MX97" s="762" t="s">
        <v>240</v>
      </c>
      <c r="MY97" s="763"/>
      <c r="MZ97" s="763"/>
      <c r="NA97" s="764" t="s">
        <v>241</v>
      </c>
      <c r="NB97" s="764"/>
      <c r="NC97" s="764"/>
      <c r="ND97" s="715" t="s">
        <v>242</v>
      </c>
      <c r="NE97" s="715"/>
      <c r="NF97" s="715"/>
      <c r="NG97" s="717" t="s">
        <v>243</v>
      </c>
      <c r="NH97" s="718"/>
      <c r="NI97" s="718"/>
      <c r="NJ97" s="718"/>
      <c r="NK97" s="718"/>
      <c r="NL97" s="718"/>
      <c r="NM97" s="718"/>
      <c r="NN97" s="718"/>
      <c r="NO97" s="718"/>
      <c r="NP97" s="718"/>
      <c r="NQ97" s="718"/>
      <c r="NR97" s="719"/>
    </row>
    <row r="98" spans="1:382" s="205" customFormat="1" ht="18" customHeight="1" x14ac:dyDescent="0.2">
      <c r="A98" s="689"/>
      <c r="B98" s="693"/>
      <c r="C98" s="694"/>
      <c r="D98" s="720" t="s">
        <v>79</v>
      </c>
      <c r="E98" s="721"/>
      <c r="F98" s="721"/>
      <c r="G98" s="721"/>
      <c r="H98" s="721"/>
      <c r="I98" s="721"/>
      <c r="J98" s="721"/>
      <c r="K98" s="721"/>
      <c r="L98" s="721"/>
      <c r="M98" s="721" t="s">
        <v>80</v>
      </c>
      <c r="N98" s="721"/>
      <c r="O98" s="721"/>
      <c r="P98" s="721"/>
      <c r="Q98" s="721"/>
      <c r="R98" s="721"/>
      <c r="S98" s="721"/>
      <c r="T98" s="721" t="s">
        <v>81</v>
      </c>
      <c r="U98" s="721"/>
      <c r="V98" s="721" t="s">
        <v>82</v>
      </c>
      <c r="W98" s="721"/>
      <c r="X98" s="722" t="s">
        <v>83</v>
      </c>
      <c r="Y98" s="698" t="s">
        <v>79</v>
      </c>
      <c r="Z98" s="699"/>
      <c r="AA98" s="699"/>
      <c r="AB98" s="699"/>
      <c r="AC98" s="699"/>
      <c r="AD98" s="699"/>
      <c r="AE98" s="699"/>
      <c r="AF98" s="699"/>
      <c r="AG98" s="699"/>
      <c r="AH98" s="699" t="s">
        <v>80</v>
      </c>
      <c r="AI98" s="699"/>
      <c r="AJ98" s="699"/>
      <c r="AK98" s="699"/>
      <c r="AL98" s="699"/>
      <c r="AM98" s="699"/>
      <c r="AN98" s="699"/>
      <c r="AO98" s="699" t="s">
        <v>81</v>
      </c>
      <c r="AP98" s="699"/>
      <c r="AQ98" s="699" t="s">
        <v>82</v>
      </c>
      <c r="AR98" s="699"/>
      <c r="AS98" s="700" t="s">
        <v>83</v>
      </c>
      <c r="AT98" s="702" t="s">
        <v>79</v>
      </c>
      <c r="AU98" s="703"/>
      <c r="AV98" s="703"/>
      <c r="AW98" s="703"/>
      <c r="AX98" s="703"/>
      <c r="AY98" s="703"/>
      <c r="AZ98" s="703"/>
      <c r="BA98" s="703"/>
      <c r="BB98" s="703"/>
      <c r="BC98" s="703" t="s">
        <v>80</v>
      </c>
      <c r="BD98" s="703"/>
      <c r="BE98" s="703"/>
      <c r="BF98" s="703"/>
      <c r="BG98" s="703"/>
      <c r="BH98" s="703"/>
      <c r="BI98" s="703"/>
      <c r="BJ98" s="703" t="s">
        <v>81</v>
      </c>
      <c r="BK98" s="703"/>
      <c r="BL98" s="703" t="s">
        <v>82</v>
      </c>
      <c r="BM98" s="703"/>
      <c r="BN98" s="790" t="s">
        <v>83</v>
      </c>
      <c r="BO98" s="792" t="s">
        <v>79</v>
      </c>
      <c r="BP98" s="710"/>
      <c r="BQ98" s="710"/>
      <c r="BR98" s="710"/>
      <c r="BS98" s="710"/>
      <c r="BT98" s="710"/>
      <c r="BU98" s="710"/>
      <c r="BV98" s="710"/>
      <c r="BW98" s="710"/>
      <c r="BX98" s="710" t="s">
        <v>80</v>
      </c>
      <c r="BY98" s="710"/>
      <c r="BZ98" s="710"/>
      <c r="CA98" s="710"/>
      <c r="CB98" s="710"/>
      <c r="CC98" s="710"/>
      <c r="CD98" s="710"/>
      <c r="CE98" s="710" t="s">
        <v>81</v>
      </c>
      <c r="CF98" s="710"/>
      <c r="CG98" s="710" t="s">
        <v>82</v>
      </c>
      <c r="CH98" s="710"/>
      <c r="CI98" s="711" t="s">
        <v>83</v>
      </c>
      <c r="CJ98" s="713" t="s">
        <v>79</v>
      </c>
      <c r="CK98" s="714"/>
      <c r="CL98" s="714"/>
      <c r="CM98" s="714"/>
      <c r="CN98" s="714"/>
      <c r="CO98" s="714"/>
      <c r="CP98" s="714"/>
      <c r="CQ98" s="714"/>
      <c r="CR98" s="714"/>
      <c r="CS98" s="714" t="s">
        <v>80</v>
      </c>
      <c r="CT98" s="714"/>
      <c r="CU98" s="714"/>
      <c r="CV98" s="714"/>
      <c r="CW98" s="714"/>
      <c r="CX98" s="714"/>
      <c r="CY98" s="714"/>
      <c r="CZ98" s="714" t="s">
        <v>81</v>
      </c>
      <c r="DA98" s="714"/>
      <c r="DB98" s="714" t="s">
        <v>82</v>
      </c>
      <c r="DC98" s="714"/>
      <c r="DD98" s="751" t="s">
        <v>83</v>
      </c>
      <c r="DE98" s="797" t="s">
        <v>79</v>
      </c>
      <c r="DF98" s="798"/>
      <c r="DG98" s="798"/>
      <c r="DH98" s="798"/>
      <c r="DI98" s="798"/>
      <c r="DJ98" s="798"/>
      <c r="DK98" s="798"/>
      <c r="DL98" s="798"/>
      <c r="DM98" s="798"/>
      <c r="DN98" s="798" t="s">
        <v>80</v>
      </c>
      <c r="DO98" s="798"/>
      <c r="DP98" s="798"/>
      <c r="DQ98" s="798"/>
      <c r="DR98" s="798"/>
      <c r="DS98" s="798"/>
      <c r="DT98" s="798"/>
      <c r="DU98" s="798" t="s">
        <v>81</v>
      </c>
      <c r="DV98" s="798"/>
      <c r="DW98" s="798" t="s">
        <v>90</v>
      </c>
      <c r="DX98" s="798"/>
      <c r="DY98" s="793" t="s">
        <v>83</v>
      </c>
      <c r="DZ98" s="785" t="s">
        <v>79</v>
      </c>
      <c r="EA98" s="758"/>
      <c r="EB98" s="758"/>
      <c r="EC98" s="758"/>
      <c r="ED98" s="758"/>
      <c r="EE98" s="758"/>
      <c r="EF98" s="758"/>
      <c r="EG98" s="758"/>
      <c r="EH98" s="758"/>
      <c r="EI98" s="758" t="s">
        <v>80</v>
      </c>
      <c r="EJ98" s="758"/>
      <c r="EK98" s="758"/>
      <c r="EL98" s="758"/>
      <c r="EM98" s="758"/>
      <c r="EN98" s="758"/>
      <c r="EO98" s="758"/>
      <c r="EP98" s="758" t="s">
        <v>81</v>
      </c>
      <c r="EQ98" s="758"/>
      <c r="ER98" s="758" t="s">
        <v>82</v>
      </c>
      <c r="ES98" s="758"/>
      <c r="ET98" s="765" t="s">
        <v>83</v>
      </c>
      <c r="EU98" s="779" t="s">
        <v>79</v>
      </c>
      <c r="EV98" s="780"/>
      <c r="EW98" s="780"/>
      <c r="EX98" s="780"/>
      <c r="EY98" s="780"/>
      <c r="EZ98" s="780"/>
      <c r="FA98" s="780"/>
      <c r="FB98" s="780"/>
      <c r="FC98" s="780"/>
      <c r="FD98" s="780" t="s">
        <v>80</v>
      </c>
      <c r="FE98" s="780"/>
      <c r="FF98" s="780"/>
      <c r="FG98" s="780"/>
      <c r="FH98" s="780"/>
      <c r="FI98" s="780"/>
      <c r="FJ98" s="780"/>
      <c r="FK98" s="780" t="s">
        <v>81</v>
      </c>
      <c r="FL98" s="780"/>
      <c r="FM98" s="780" t="s">
        <v>82</v>
      </c>
      <c r="FN98" s="780"/>
      <c r="FO98" s="786" t="s">
        <v>83</v>
      </c>
      <c r="FP98" s="698"/>
      <c r="FQ98" s="699"/>
      <c r="FR98" s="699"/>
      <c r="FS98" s="699"/>
      <c r="FT98" s="700"/>
      <c r="FU98" s="772"/>
      <c r="FV98" s="773"/>
      <c r="FW98" s="773"/>
      <c r="FX98" s="774"/>
      <c r="FY98" s="788" t="s">
        <v>80</v>
      </c>
      <c r="FZ98" s="789"/>
      <c r="GA98" s="789"/>
      <c r="GB98" s="789"/>
      <c r="GC98" s="789"/>
      <c r="GD98" s="789"/>
      <c r="GE98" s="789"/>
      <c r="GF98" s="789"/>
      <c r="GG98" s="789"/>
      <c r="GH98" s="789" t="s">
        <v>91</v>
      </c>
      <c r="GI98" s="789"/>
      <c r="GJ98" s="789"/>
      <c r="GK98" s="789"/>
      <c r="GL98" s="799" t="s">
        <v>92</v>
      </c>
      <c r="GM98" s="801" t="s">
        <v>235</v>
      </c>
      <c r="GN98" s="782"/>
      <c r="GO98" s="782"/>
      <c r="GP98" s="782"/>
      <c r="GQ98" s="783"/>
      <c r="GR98" s="781" t="s">
        <v>236</v>
      </c>
      <c r="GS98" s="782"/>
      <c r="GT98" s="782"/>
      <c r="GU98" s="782"/>
      <c r="GV98" s="783"/>
      <c r="GW98" s="781" t="s">
        <v>237</v>
      </c>
      <c r="GX98" s="782"/>
      <c r="GY98" s="782"/>
      <c r="GZ98" s="782"/>
      <c r="HA98" s="783"/>
      <c r="HB98" s="781" t="s">
        <v>238</v>
      </c>
      <c r="HC98" s="782"/>
      <c r="HD98" s="782"/>
      <c r="HE98" s="782"/>
      <c r="HF98" s="784"/>
      <c r="HG98" s="785" t="s">
        <v>123</v>
      </c>
      <c r="HH98" s="758"/>
      <c r="HI98" s="758"/>
      <c r="HJ98" s="758" t="s">
        <v>124</v>
      </c>
      <c r="HK98" s="758"/>
      <c r="HL98" s="758"/>
      <c r="HM98" s="758" t="s">
        <v>125</v>
      </c>
      <c r="HN98" s="758"/>
      <c r="HO98" s="758"/>
      <c r="HP98" s="758" t="s">
        <v>126</v>
      </c>
      <c r="HQ98" s="758"/>
      <c r="HR98" s="758"/>
      <c r="HS98" s="758" t="s">
        <v>127</v>
      </c>
      <c r="HT98" s="758"/>
      <c r="HU98" s="758"/>
      <c r="HV98" s="758" t="s">
        <v>128</v>
      </c>
      <c r="HW98" s="758"/>
      <c r="HX98" s="758"/>
      <c r="HY98" s="758" t="s">
        <v>129</v>
      </c>
      <c r="HZ98" s="758"/>
      <c r="IA98" s="758"/>
      <c r="IB98" s="758" t="s">
        <v>130</v>
      </c>
      <c r="IC98" s="758"/>
      <c r="ID98" s="765"/>
      <c r="IE98" s="785" t="s">
        <v>131</v>
      </c>
      <c r="IF98" s="758"/>
      <c r="IG98" s="758"/>
      <c r="IH98" s="758" t="s">
        <v>132</v>
      </c>
      <c r="II98" s="758"/>
      <c r="IJ98" s="758"/>
      <c r="IK98" s="758" t="s">
        <v>186</v>
      </c>
      <c r="IL98" s="758"/>
      <c r="IM98" s="758"/>
      <c r="IN98" s="758" t="s">
        <v>187</v>
      </c>
      <c r="IO98" s="758"/>
      <c r="IP98" s="758"/>
      <c r="IQ98" s="758" t="s">
        <v>134</v>
      </c>
      <c r="IR98" s="758"/>
      <c r="IS98" s="758"/>
      <c r="IT98" s="758" t="s">
        <v>130</v>
      </c>
      <c r="IU98" s="758"/>
      <c r="IV98" s="765"/>
      <c r="IW98" s="785" t="s">
        <v>135</v>
      </c>
      <c r="IX98" s="758"/>
      <c r="IY98" s="758"/>
      <c r="IZ98" s="758" t="s">
        <v>136</v>
      </c>
      <c r="JA98" s="758"/>
      <c r="JB98" s="758"/>
      <c r="JC98" s="758" t="s">
        <v>137</v>
      </c>
      <c r="JD98" s="758"/>
      <c r="JE98" s="758"/>
      <c r="JF98" s="758" t="s">
        <v>189</v>
      </c>
      <c r="JG98" s="758"/>
      <c r="JH98" s="758"/>
      <c r="JI98" s="758" t="s">
        <v>130</v>
      </c>
      <c r="JJ98" s="758"/>
      <c r="JK98" s="765"/>
      <c r="JL98" s="785" t="s">
        <v>139</v>
      </c>
      <c r="JM98" s="758"/>
      <c r="JN98" s="758"/>
      <c r="JO98" s="758" t="s">
        <v>191</v>
      </c>
      <c r="JP98" s="758"/>
      <c r="JQ98" s="758"/>
      <c r="JR98" s="758" t="s">
        <v>141</v>
      </c>
      <c r="JS98" s="758"/>
      <c r="JT98" s="758"/>
      <c r="JU98" s="758" t="s">
        <v>142</v>
      </c>
      <c r="JV98" s="758"/>
      <c r="JW98" s="758"/>
      <c r="JX98" s="758" t="s">
        <v>192</v>
      </c>
      <c r="JY98" s="758"/>
      <c r="JZ98" s="758"/>
      <c r="KA98" s="758" t="s">
        <v>144</v>
      </c>
      <c r="KB98" s="758"/>
      <c r="KC98" s="758"/>
      <c r="KD98" s="758" t="s">
        <v>232</v>
      </c>
      <c r="KE98" s="758"/>
      <c r="KF98" s="758"/>
      <c r="KG98" s="758" t="s">
        <v>130</v>
      </c>
      <c r="KH98" s="758"/>
      <c r="KI98" s="765"/>
      <c r="KJ98" s="785" t="s">
        <v>193</v>
      </c>
      <c r="KK98" s="758"/>
      <c r="KL98" s="758"/>
      <c r="KM98" s="758" t="s">
        <v>146</v>
      </c>
      <c r="KN98" s="758"/>
      <c r="KO98" s="758"/>
      <c r="KP98" s="758" t="s">
        <v>147</v>
      </c>
      <c r="KQ98" s="758"/>
      <c r="KR98" s="765"/>
      <c r="KS98" s="713"/>
      <c r="KT98" s="714"/>
      <c r="KU98" s="751"/>
      <c r="KV98" s="755"/>
      <c r="KW98" s="756"/>
      <c r="KX98" s="757"/>
      <c r="KY98" s="727"/>
      <c r="KZ98" s="728"/>
      <c r="LA98" s="729"/>
      <c r="LB98" s="733"/>
      <c r="LC98" s="734"/>
      <c r="LD98" s="735"/>
      <c r="LE98" s="739"/>
      <c r="LF98" s="740"/>
      <c r="LG98" s="741"/>
      <c r="LH98" s="745"/>
      <c r="LI98" s="746"/>
      <c r="LJ98" s="747"/>
      <c r="LK98" s="702" t="s">
        <v>148</v>
      </c>
      <c r="LL98" s="703"/>
      <c r="LM98" s="703"/>
      <c r="LN98" s="703" t="s">
        <v>199</v>
      </c>
      <c r="LO98" s="703"/>
      <c r="LP98" s="703"/>
      <c r="LQ98" s="703" t="s">
        <v>200</v>
      </c>
      <c r="LR98" s="703"/>
      <c r="LS98" s="703"/>
      <c r="LT98" s="703" t="s">
        <v>201</v>
      </c>
      <c r="LU98" s="703"/>
      <c r="LV98" s="703"/>
      <c r="LW98" s="703" t="s">
        <v>150</v>
      </c>
      <c r="LX98" s="703"/>
      <c r="LY98" s="703"/>
      <c r="LZ98" s="703" t="s">
        <v>130</v>
      </c>
      <c r="MA98" s="703"/>
      <c r="MB98" s="703"/>
      <c r="MC98" s="814" t="s">
        <v>225</v>
      </c>
      <c r="MD98" s="814"/>
      <c r="ME98" s="814"/>
      <c r="MF98" s="814" t="s">
        <v>226</v>
      </c>
      <c r="MG98" s="814"/>
      <c r="MH98" s="814"/>
      <c r="MI98" s="814" t="s">
        <v>211</v>
      </c>
      <c r="MJ98" s="814"/>
      <c r="MK98" s="814"/>
      <c r="ML98" s="814" t="s">
        <v>227</v>
      </c>
      <c r="MM98" s="814"/>
      <c r="MN98" s="815"/>
      <c r="MO98" s="816" t="s">
        <v>170</v>
      </c>
      <c r="MP98" s="789"/>
      <c r="MQ98" s="789"/>
      <c r="MR98" s="789" t="s">
        <v>171</v>
      </c>
      <c r="MS98" s="789"/>
      <c r="MT98" s="806"/>
      <c r="MU98" s="808" t="s">
        <v>94</v>
      </c>
      <c r="MV98" s="809"/>
      <c r="MW98" s="810"/>
      <c r="MX98" s="811" t="s">
        <v>202</v>
      </c>
      <c r="MY98" s="812"/>
      <c r="MZ98" s="812"/>
      <c r="NA98" s="813" t="s">
        <v>203</v>
      </c>
      <c r="NB98" s="813"/>
      <c r="NC98" s="813"/>
      <c r="ND98" s="716"/>
      <c r="NE98" s="716"/>
      <c r="NF98" s="716"/>
      <c r="NG98" s="789" t="s">
        <v>95</v>
      </c>
      <c r="NH98" s="789"/>
      <c r="NI98" s="789"/>
      <c r="NJ98" s="789" t="s">
        <v>96</v>
      </c>
      <c r="NK98" s="789"/>
      <c r="NL98" s="789"/>
      <c r="NM98" s="789" t="s">
        <v>97</v>
      </c>
      <c r="NN98" s="789"/>
      <c r="NO98" s="789"/>
      <c r="NP98" s="789" t="s">
        <v>98</v>
      </c>
      <c r="NQ98" s="789"/>
      <c r="NR98" s="806"/>
    </row>
    <row r="99" spans="1:382" s="205" customFormat="1" ht="43.5" customHeight="1" thickBot="1" x14ac:dyDescent="0.25">
      <c r="A99" s="690"/>
      <c r="B99" s="693"/>
      <c r="C99" s="69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3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701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91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6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4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7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80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7" t="s">
        <v>258</v>
      </c>
      <c r="C100" s="807"/>
      <c r="D100" s="159">
        <f>SUM(D109:D150)</f>
        <v>33</v>
      </c>
      <c r="E100" s="159">
        <f t="shared" ref="E100:BP100" si="13">SUM(E109:E150)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33</v>
      </c>
      <c r="W100" s="159">
        <f t="shared" si="13"/>
        <v>10</v>
      </c>
      <c r="X100" s="159">
        <f t="shared" si="13"/>
        <v>2</v>
      </c>
      <c r="Y100" s="159">
        <f t="shared" si="13"/>
        <v>15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9</v>
      </c>
      <c r="AH100" s="159">
        <f t="shared" si="13"/>
        <v>11</v>
      </c>
      <c r="AI100" s="159">
        <f t="shared" si="13"/>
        <v>4</v>
      </c>
      <c r="AJ100" s="159">
        <f t="shared" si="13"/>
        <v>4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0</v>
      </c>
      <c r="AP100" s="159">
        <f t="shared" si="13"/>
        <v>9</v>
      </c>
      <c r="AQ100" s="159">
        <f t="shared" si="13"/>
        <v>18</v>
      </c>
      <c r="AR100" s="159">
        <f t="shared" si="13"/>
        <v>7</v>
      </c>
      <c r="AS100" s="159">
        <f t="shared" si="13"/>
        <v>0</v>
      </c>
      <c r="AT100" s="159">
        <f t="shared" si="13"/>
        <v>467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30</v>
      </c>
      <c r="BB100" s="159">
        <f t="shared" si="13"/>
        <v>101</v>
      </c>
      <c r="BC100" s="159">
        <f t="shared" si="13"/>
        <v>396</v>
      </c>
      <c r="BD100" s="159">
        <f t="shared" si="13"/>
        <v>213</v>
      </c>
      <c r="BE100" s="159">
        <f t="shared" si="13"/>
        <v>33</v>
      </c>
      <c r="BF100" s="159">
        <f t="shared" si="13"/>
        <v>58</v>
      </c>
      <c r="BG100" s="159">
        <f t="shared" si="13"/>
        <v>27</v>
      </c>
      <c r="BH100" s="159">
        <f t="shared" si="13"/>
        <v>28</v>
      </c>
      <c r="BI100" s="159">
        <f t="shared" si="13"/>
        <v>87</v>
      </c>
      <c r="BJ100" s="159">
        <f t="shared" si="13"/>
        <v>143</v>
      </c>
      <c r="BK100" s="159">
        <f t="shared" si="13"/>
        <v>167</v>
      </c>
      <c r="BL100" s="159">
        <f t="shared" si="13"/>
        <v>791</v>
      </c>
      <c r="BM100" s="159">
        <f t="shared" si="13"/>
        <v>206</v>
      </c>
      <c r="BN100" s="159">
        <f t="shared" si="13"/>
        <v>9</v>
      </c>
      <c r="BO100" s="159">
        <f t="shared" si="13"/>
        <v>0</v>
      </c>
      <c r="BP100" s="159">
        <f t="shared" si="13"/>
        <v>0</v>
      </c>
      <c r="BQ100" s="159">
        <f t="shared" ref="BQ100:EB100" si="14">SUM(BQ109:BQ150)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466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29</v>
      </c>
      <c r="DM100" s="159">
        <f t="shared" si="14"/>
        <v>99</v>
      </c>
      <c r="DN100" s="159">
        <f t="shared" si="14"/>
        <v>392</v>
      </c>
      <c r="DO100" s="159">
        <f t="shared" si="14"/>
        <v>211</v>
      </c>
      <c r="DP100" s="159">
        <f t="shared" si="14"/>
        <v>29</v>
      </c>
      <c r="DQ100" s="159">
        <f t="shared" si="14"/>
        <v>58</v>
      </c>
      <c r="DR100" s="159">
        <f t="shared" si="14"/>
        <v>27</v>
      </c>
      <c r="DS100" s="159">
        <f t="shared" si="14"/>
        <v>27</v>
      </c>
      <c r="DT100" s="159">
        <f t="shared" si="14"/>
        <v>87</v>
      </c>
      <c r="DU100" s="159">
        <f t="shared" si="14"/>
        <v>144</v>
      </c>
      <c r="DV100" s="159">
        <f t="shared" si="14"/>
        <v>159</v>
      </c>
      <c r="DW100" s="159">
        <f t="shared" si="14"/>
        <v>781</v>
      </c>
      <c r="DX100" s="159">
        <f t="shared" si="14"/>
        <v>202</v>
      </c>
      <c r="DY100" s="159">
        <f t="shared" si="14"/>
        <v>9</v>
      </c>
      <c r="DZ100" s="159">
        <f t="shared" si="14"/>
        <v>2269</v>
      </c>
      <c r="EA100" s="159">
        <f t="shared" si="14"/>
        <v>0</v>
      </c>
      <c r="EB100" s="159">
        <f t="shared" si="14"/>
        <v>0</v>
      </c>
      <c r="EC100" s="159">
        <f t="shared" ref="EC100:GN100" si="15">SUM(EC109:EC150)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195</v>
      </c>
      <c r="EH100" s="159">
        <f t="shared" si="15"/>
        <v>900</v>
      </c>
      <c r="EI100" s="159">
        <f t="shared" si="15"/>
        <v>1151</v>
      </c>
      <c r="EJ100" s="159">
        <f t="shared" si="15"/>
        <v>755</v>
      </c>
      <c r="EK100" s="159">
        <f t="shared" si="15"/>
        <v>59</v>
      </c>
      <c r="EL100" s="159">
        <f t="shared" si="15"/>
        <v>58</v>
      </c>
      <c r="EM100" s="159">
        <f t="shared" si="15"/>
        <v>106</v>
      </c>
      <c r="EN100" s="159">
        <f t="shared" si="15"/>
        <v>142</v>
      </c>
      <c r="EO100" s="159">
        <f t="shared" si="15"/>
        <v>261</v>
      </c>
      <c r="EP100" s="159">
        <f t="shared" si="15"/>
        <v>503</v>
      </c>
      <c r="EQ100" s="159">
        <f t="shared" si="15"/>
        <v>663</v>
      </c>
      <c r="ER100" s="159" t="e">
        <f t="shared" si="15"/>
        <v>#VALUE!</v>
      </c>
      <c r="ES100" s="159">
        <f t="shared" si="15"/>
        <v>470</v>
      </c>
      <c r="ET100" s="159">
        <f t="shared" si="15"/>
        <v>25</v>
      </c>
      <c r="EU100" s="159">
        <f t="shared" si="15"/>
        <v>924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392</v>
      </c>
      <c r="FD100" s="159">
        <f t="shared" si="15"/>
        <v>420</v>
      </c>
      <c r="FE100" s="159">
        <f t="shared" si="15"/>
        <v>224</v>
      </c>
      <c r="FF100" s="159">
        <f t="shared" si="15"/>
        <v>28</v>
      </c>
      <c r="FG100" s="159">
        <f t="shared" si="15"/>
        <v>28</v>
      </c>
      <c r="FH100" s="159">
        <f t="shared" si="15"/>
        <v>28</v>
      </c>
      <c r="FI100" s="159">
        <f t="shared" si="15"/>
        <v>56</v>
      </c>
      <c r="FJ100" s="159">
        <f t="shared" si="15"/>
        <v>56</v>
      </c>
      <c r="FK100" s="159">
        <f t="shared" si="15"/>
        <v>280</v>
      </c>
      <c r="FL100" s="159">
        <f t="shared" si="15"/>
        <v>476</v>
      </c>
      <c r="FM100" s="159">
        <f t="shared" si="15"/>
        <v>924</v>
      </c>
      <c r="FN100" s="159">
        <f t="shared" si="15"/>
        <v>280</v>
      </c>
      <c r="FO100" s="159">
        <f t="shared" si="15"/>
        <v>56</v>
      </c>
      <c r="FP100" s="159">
        <f t="shared" si="15"/>
        <v>620</v>
      </c>
      <c r="FQ100" s="159">
        <f t="shared" si="15"/>
        <v>624</v>
      </c>
      <c r="FR100" s="159">
        <f t="shared" si="15"/>
        <v>0</v>
      </c>
      <c r="FS100" s="159">
        <f t="shared" si="15"/>
        <v>2</v>
      </c>
      <c r="FT100" s="159">
        <f t="shared" si="15"/>
        <v>100</v>
      </c>
      <c r="FU100" s="159">
        <f t="shared" si="15"/>
        <v>2673</v>
      </c>
      <c r="FV100" s="159">
        <f t="shared" si="15"/>
        <v>15</v>
      </c>
      <c r="FW100" s="159">
        <f t="shared" si="15"/>
        <v>5</v>
      </c>
      <c r="FX100" s="159">
        <f t="shared" si="15"/>
        <v>27</v>
      </c>
      <c r="FY100" s="159">
        <f t="shared" si="15"/>
        <v>396</v>
      </c>
      <c r="FZ100" s="159">
        <f t="shared" si="15"/>
        <v>43</v>
      </c>
      <c r="GA100" s="159">
        <f t="shared" si="15"/>
        <v>0</v>
      </c>
      <c r="GB100" s="159">
        <f t="shared" si="15"/>
        <v>15</v>
      </c>
      <c r="GC100" s="159">
        <f t="shared" si="15"/>
        <v>61</v>
      </c>
      <c r="GD100" s="159">
        <f t="shared" si="15"/>
        <v>21</v>
      </c>
      <c r="GE100" s="159">
        <f t="shared" si="15"/>
        <v>35</v>
      </c>
      <c r="GF100" s="159">
        <f t="shared" si="15"/>
        <v>187</v>
      </c>
      <c r="GG100" s="159">
        <f t="shared" si="15"/>
        <v>24</v>
      </c>
      <c r="GH100" s="159">
        <f t="shared" si="15"/>
        <v>211</v>
      </c>
      <c r="GI100" s="159">
        <f t="shared" si="15"/>
        <v>83</v>
      </c>
      <c r="GJ100" s="159">
        <f t="shared" si="15"/>
        <v>55</v>
      </c>
      <c r="GK100" s="159">
        <f t="shared" si="15"/>
        <v>66</v>
      </c>
      <c r="GL100" s="159">
        <f t="shared" si="15"/>
        <v>12</v>
      </c>
      <c r="GM100" s="159" t="e">
        <f t="shared" si="15"/>
        <v>#VALUE!</v>
      </c>
      <c r="GN100" s="159">
        <f t="shared" si="15"/>
        <v>13</v>
      </c>
      <c r="GO100" s="159">
        <f t="shared" ref="GO100:IZ100" si="16">SUM(GO109:GO150)</f>
        <v>0</v>
      </c>
      <c r="GP100" s="159">
        <f t="shared" si="16"/>
        <v>0</v>
      </c>
      <c r="GQ100" s="159" t="e">
        <f t="shared" si="16"/>
        <v>#VALUE!</v>
      </c>
      <c r="GR100" s="159">
        <f t="shared" si="16"/>
        <v>178</v>
      </c>
      <c r="GS100" s="159">
        <f t="shared" si="16"/>
        <v>106</v>
      </c>
      <c r="GT100" s="159">
        <f t="shared" si="16"/>
        <v>26</v>
      </c>
      <c r="GU100" s="159">
        <f t="shared" si="16"/>
        <v>681</v>
      </c>
      <c r="GV100" s="159">
        <f t="shared" si="16"/>
        <v>444</v>
      </c>
      <c r="GW100" s="159">
        <f t="shared" si="16"/>
        <v>2646</v>
      </c>
      <c r="GX100" s="159">
        <f t="shared" si="16"/>
        <v>2031</v>
      </c>
      <c r="GY100" s="159">
        <f t="shared" si="16"/>
        <v>865</v>
      </c>
      <c r="GZ100" s="159">
        <f t="shared" si="16"/>
        <v>621</v>
      </c>
      <c r="HA100" s="159">
        <f t="shared" si="16"/>
        <v>1967</v>
      </c>
      <c r="HB100" s="159" t="e">
        <f t="shared" si="16"/>
        <v>#VALUE!</v>
      </c>
      <c r="HC100" s="159">
        <f t="shared" si="16"/>
        <v>227</v>
      </c>
      <c r="HD100" s="159">
        <f t="shared" si="16"/>
        <v>1102</v>
      </c>
      <c r="HE100" s="159">
        <f t="shared" si="16"/>
        <v>48</v>
      </c>
      <c r="HF100" s="159">
        <f t="shared" si="16"/>
        <v>597</v>
      </c>
      <c r="HG100" s="159">
        <f t="shared" si="16"/>
        <v>457</v>
      </c>
      <c r="HH100" s="159">
        <f t="shared" si="16"/>
        <v>498</v>
      </c>
      <c r="HI100" s="159">
        <f t="shared" si="16"/>
        <v>2920</v>
      </c>
      <c r="HJ100" s="159">
        <f t="shared" si="16"/>
        <v>3560</v>
      </c>
      <c r="HK100" s="159" t="e">
        <f t="shared" si="16"/>
        <v>#VALUE!</v>
      </c>
      <c r="HL100" s="159" t="e">
        <f t="shared" si="16"/>
        <v>#VALUE!</v>
      </c>
      <c r="HM100" s="159">
        <f t="shared" si="16"/>
        <v>1485</v>
      </c>
      <c r="HN100" s="159">
        <f t="shared" si="16"/>
        <v>2899</v>
      </c>
      <c r="HO100" s="159">
        <f t="shared" si="16"/>
        <v>2701</v>
      </c>
      <c r="HP100" s="159">
        <f t="shared" si="16"/>
        <v>2139</v>
      </c>
      <c r="HQ100" s="159">
        <f t="shared" si="16"/>
        <v>1476</v>
      </c>
      <c r="HR100" s="159">
        <f t="shared" si="16"/>
        <v>2042</v>
      </c>
      <c r="HS100" s="159">
        <f t="shared" si="16"/>
        <v>1674</v>
      </c>
      <c r="HT100" s="159">
        <f t="shared" si="16"/>
        <v>1970</v>
      </c>
      <c r="HU100" s="159">
        <f t="shared" si="16"/>
        <v>2645</v>
      </c>
      <c r="HV100" s="159">
        <f t="shared" si="16"/>
        <v>777</v>
      </c>
      <c r="HW100" s="159">
        <f t="shared" si="16"/>
        <v>616</v>
      </c>
      <c r="HX100" s="159">
        <f t="shared" si="16"/>
        <v>1023</v>
      </c>
      <c r="HY100" s="159">
        <f t="shared" si="16"/>
        <v>494</v>
      </c>
      <c r="HZ100" s="159">
        <f t="shared" si="16"/>
        <v>405</v>
      </c>
      <c r="IA100" s="159">
        <f t="shared" si="16"/>
        <v>2798</v>
      </c>
      <c r="IB100" s="159">
        <f t="shared" si="16"/>
        <v>13526</v>
      </c>
      <c r="IC100" s="159">
        <f t="shared" si="16"/>
        <v>8166</v>
      </c>
      <c r="ID100" s="159">
        <f t="shared" si="16"/>
        <v>9218</v>
      </c>
      <c r="IE100" s="159">
        <f t="shared" si="16"/>
        <v>6068</v>
      </c>
      <c r="IF100" s="159">
        <f t="shared" si="16"/>
        <v>9653</v>
      </c>
      <c r="IG100" s="159">
        <f t="shared" si="16"/>
        <v>12792</v>
      </c>
      <c r="IH100" s="159">
        <f t="shared" si="16"/>
        <v>2675</v>
      </c>
      <c r="II100" s="159">
        <f t="shared" si="16"/>
        <v>5228</v>
      </c>
      <c r="IJ100" s="159">
        <f t="shared" si="16"/>
        <v>6883</v>
      </c>
      <c r="IK100" s="159">
        <f t="shared" si="16"/>
        <v>43</v>
      </c>
      <c r="IL100" s="159">
        <f t="shared" si="16"/>
        <v>95</v>
      </c>
      <c r="IM100" s="159">
        <f t="shared" si="16"/>
        <v>959</v>
      </c>
      <c r="IN100" s="159">
        <f t="shared" si="16"/>
        <v>2555</v>
      </c>
      <c r="IO100" s="159">
        <f t="shared" si="16"/>
        <v>7536</v>
      </c>
      <c r="IP100" s="159">
        <f t="shared" si="16"/>
        <v>5405</v>
      </c>
      <c r="IQ100" s="159">
        <f t="shared" si="16"/>
        <v>84</v>
      </c>
      <c r="IR100" s="159">
        <f t="shared" si="16"/>
        <v>94</v>
      </c>
      <c r="IS100" s="159">
        <f t="shared" si="16"/>
        <v>172</v>
      </c>
      <c r="IT100" s="159">
        <f t="shared" si="16"/>
        <v>5518</v>
      </c>
      <c r="IU100" s="159">
        <f t="shared" si="16"/>
        <v>9966</v>
      </c>
      <c r="IV100" s="159">
        <f t="shared" si="16"/>
        <v>6278</v>
      </c>
      <c r="IW100" s="159">
        <f t="shared" si="16"/>
        <v>210</v>
      </c>
      <c r="IX100" s="159">
        <f t="shared" si="16"/>
        <v>278</v>
      </c>
      <c r="IY100" s="159">
        <f t="shared" si="16"/>
        <v>2150</v>
      </c>
      <c r="IZ100" s="159">
        <f t="shared" si="16"/>
        <v>301</v>
      </c>
      <c r="JA100" s="159">
        <f t="shared" ref="JA100:LL100" si="17">SUM(JA109:JA150)</f>
        <v>80</v>
      </c>
      <c r="JB100" s="159">
        <f t="shared" si="17"/>
        <v>202</v>
      </c>
      <c r="JC100" s="159">
        <f t="shared" si="17"/>
        <v>26</v>
      </c>
      <c r="JD100" s="159">
        <f t="shared" si="17"/>
        <v>3</v>
      </c>
      <c r="JE100" s="159">
        <f t="shared" si="17"/>
        <v>2355</v>
      </c>
      <c r="JF100" s="159">
        <f t="shared" si="17"/>
        <v>85</v>
      </c>
      <c r="JG100" s="159">
        <f t="shared" si="17"/>
        <v>123</v>
      </c>
      <c r="JH100" s="159">
        <f t="shared" si="17"/>
        <v>418</v>
      </c>
      <c r="JI100" s="159">
        <f t="shared" si="17"/>
        <v>200</v>
      </c>
      <c r="JJ100" s="159">
        <f t="shared" si="17"/>
        <v>387</v>
      </c>
      <c r="JK100" s="159">
        <f t="shared" si="17"/>
        <v>669</v>
      </c>
      <c r="JL100" s="159">
        <f t="shared" si="17"/>
        <v>2</v>
      </c>
      <c r="JM100" s="159">
        <f t="shared" si="17"/>
        <v>325</v>
      </c>
      <c r="JN100" s="159">
        <f t="shared" si="17"/>
        <v>746</v>
      </c>
      <c r="JO100" s="159">
        <f t="shared" si="17"/>
        <v>0</v>
      </c>
      <c r="JP100" s="159">
        <f t="shared" si="17"/>
        <v>3</v>
      </c>
      <c r="JQ100" s="159">
        <f t="shared" si="17"/>
        <v>36</v>
      </c>
      <c r="JR100" s="159">
        <f t="shared" si="17"/>
        <v>14</v>
      </c>
      <c r="JS100" s="159">
        <f t="shared" si="17"/>
        <v>221</v>
      </c>
      <c r="JT100" s="159">
        <f t="shared" si="17"/>
        <v>573</v>
      </c>
      <c r="JU100" s="159">
        <f t="shared" si="17"/>
        <v>15</v>
      </c>
      <c r="JV100" s="159">
        <f t="shared" si="17"/>
        <v>108</v>
      </c>
      <c r="JW100" s="159">
        <f t="shared" si="17"/>
        <v>415</v>
      </c>
      <c r="JX100" s="159">
        <f t="shared" si="17"/>
        <v>107</v>
      </c>
      <c r="JY100" s="159">
        <f t="shared" si="17"/>
        <v>513</v>
      </c>
      <c r="JZ100" s="159">
        <f t="shared" si="17"/>
        <v>1249</v>
      </c>
      <c r="KA100" s="159">
        <f t="shared" si="17"/>
        <v>0</v>
      </c>
      <c r="KB100" s="159">
        <f t="shared" si="17"/>
        <v>0</v>
      </c>
      <c r="KC100" s="159">
        <f t="shared" si="17"/>
        <v>2547</v>
      </c>
      <c r="KD100" s="159">
        <f t="shared" si="17"/>
        <v>135</v>
      </c>
      <c r="KE100" s="159">
        <f t="shared" si="17"/>
        <v>1403</v>
      </c>
      <c r="KF100" s="159">
        <f t="shared" si="17"/>
        <v>1915</v>
      </c>
      <c r="KG100" s="159">
        <f t="shared" si="17"/>
        <v>969</v>
      </c>
      <c r="KH100" s="159">
        <f t="shared" si="17"/>
        <v>1049</v>
      </c>
      <c r="KI100" s="159">
        <f t="shared" si="17"/>
        <v>1869</v>
      </c>
      <c r="KJ100" s="159">
        <f t="shared" si="17"/>
        <v>178</v>
      </c>
      <c r="KK100" s="159">
        <f t="shared" si="17"/>
        <v>650</v>
      </c>
      <c r="KL100" s="159">
        <f t="shared" si="17"/>
        <v>4241</v>
      </c>
      <c r="KM100" s="159">
        <f t="shared" si="17"/>
        <v>2</v>
      </c>
      <c r="KN100" s="159">
        <f t="shared" si="17"/>
        <v>33</v>
      </c>
      <c r="KO100" s="159">
        <f t="shared" si="17"/>
        <v>296</v>
      </c>
      <c r="KP100" s="159">
        <f t="shared" si="17"/>
        <v>206</v>
      </c>
      <c r="KQ100" s="159">
        <f t="shared" si="17"/>
        <v>534</v>
      </c>
      <c r="KR100" s="159">
        <f t="shared" si="17"/>
        <v>1489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 t="e">
        <f t="shared" si="17"/>
        <v>#VALUE!</v>
      </c>
      <c r="LF100" s="159">
        <f t="shared" si="17"/>
        <v>3668</v>
      </c>
      <c r="LG100" s="159">
        <f t="shared" si="17"/>
        <v>4408</v>
      </c>
      <c r="LH100" s="159">
        <f t="shared" si="17"/>
        <v>507</v>
      </c>
      <c r="LI100" s="159">
        <f t="shared" si="17"/>
        <v>580</v>
      </c>
      <c r="LJ100" s="159">
        <f t="shared" si="17"/>
        <v>246</v>
      </c>
      <c r="LK100" s="159">
        <f t="shared" si="17"/>
        <v>0</v>
      </c>
      <c r="LL100" s="159">
        <f t="shared" si="17"/>
        <v>0</v>
      </c>
      <c r="LM100" s="159">
        <f t="shared" ref="LM100:NR100" si="18">SUM(LM109:LM150)</f>
        <v>0</v>
      </c>
      <c r="LN100" s="159">
        <f t="shared" si="18"/>
        <v>549</v>
      </c>
      <c r="LO100" s="159">
        <f t="shared" si="18"/>
        <v>962</v>
      </c>
      <c r="LP100" s="159">
        <f t="shared" si="18"/>
        <v>869</v>
      </c>
      <c r="LQ100" s="159">
        <f t="shared" si="18"/>
        <v>457</v>
      </c>
      <c r="LR100" s="159">
        <f t="shared" si="18"/>
        <v>590</v>
      </c>
      <c r="LS100" s="159">
        <f t="shared" si="18"/>
        <v>2701</v>
      </c>
      <c r="LT100" s="159">
        <f t="shared" si="18"/>
        <v>135</v>
      </c>
      <c r="LU100" s="159">
        <f t="shared" si="18"/>
        <v>324</v>
      </c>
      <c r="LV100" s="159">
        <f t="shared" si="18"/>
        <v>215</v>
      </c>
      <c r="LW100" s="159">
        <f t="shared" si="18"/>
        <v>0</v>
      </c>
      <c r="LX100" s="159">
        <f t="shared" si="18"/>
        <v>0</v>
      </c>
      <c r="LY100" s="159">
        <f t="shared" si="18"/>
        <v>152</v>
      </c>
      <c r="LZ100" s="159">
        <f t="shared" si="18"/>
        <v>3</v>
      </c>
      <c r="MA100" s="159">
        <f t="shared" si="18"/>
        <v>42</v>
      </c>
      <c r="MB100" s="159">
        <f t="shared" si="18"/>
        <v>96</v>
      </c>
      <c r="MC100" s="159">
        <f t="shared" si="18"/>
        <v>0</v>
      </c>
      <c r="MD100" s="159">
        <f t="shared" si="18"/>
        <v>0</v>
      </c>
      <c r="ME100" s="159">
        <f t="shared" si="18"/>
        <v>252</v>
      </c>
      <c r="MF100" s="159">
        <f t="shared" si="18"/>
        <v>0</v>
      </c>
      <c r="MG100" s="159">
        <f t="shared" si="18"/>
        <v>0</v>
      </c>
      <c r="MH100" s="159">
        <f t="shared" si="18"/>
        <v>696</v>
      </c>
      <c r="MI100" s="159">
        <f t="shared" si="18"/>
        <v>0</v>
      </c>
      <c r="MJ100" s="159">
        <f t="shared" si="18"/>
        <v>0</v>
      </c>
      <c r="MK100" s="159">
        <f t="shared" si="18"/>
        <v>63</v>
      </c>
      <c r="ML100" s="159">
        <f t="shared" si="18"/>
        <v>0</v>
      </c>
      <c r="MM100" s="159">
        <f t="shared" si="18"/>
        <v>0</v>
      </c>
      <c r="MN100" s="159">
        <f t="shared" si="18"/>
        <v>105</v>
      </c>
      <c r="MO100" s="159">
        <f t="shared" si="18"/>
        <v>19357</v>
      </c>
      <c r="MP100" s="159">
        <f t="shared" si="18"/>
        <v>386</v>
      </c>
      <c r="MQ100" s="159">
        <f t="shared" si="18"/>
        <v>0</v>
      </c>
      <c r="MR100" s="159">
        <f t="shared" si="18"/>
        <v>10821</v>
      </c>
      <c r="MS100" s="159">
        <f t="shared" si="18"/>
        <v>6873</v>
      </c>
      <c r="MT100" s="159">
        <f t="shared" si="18"/>
        <v>11969</v>
      </c>
      <c r="MU100" s="159" t="e">
        <f t="shared" si="18"/>
        <v>#VALUE!</v>
      </c>
      <c r="MV100" s="159" t="e">
        <f t="shared" si="18"/>
        <v>#VALUE!</v>
      </c>
      <c r="MW100" s="159">
        <f t="shared" si="18"/>
        <v>10481</v>
      </c>
      <c r="MX100" s="159" t="e">
        <f t="shared" si="18"/>
        <v>#VALUE!</v>
      </c>
      <c r="MY100" s="159">
        <f t="shared" si="18"/>
        <v>19730</v>
      </c>
      <c r="MZ100" s="159">
        <f t="shared" si="18"/>
        <v>94031</v>
      </c>
      <c r="NA100" s="159" t="e">
        <f t="shared" si="18"/>
        <v>#VALUE!</v>
      </c>
      <c r="NB100" s="159" t="e">
        <f t="shared" si="18"/>
        <v>#VALUE!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6858</v>
      </c>
      <c r="NH100" s="159" t="e">
        <f t="shared" si="18"/>
        <v>#VALUE!</v>
      </c>
      <c r="NI100" s="159" t="e">
        <f t="shared" si="18"/>
        <v>#VALUE!</v>
      </c>
      <c r="NJ100" s="159">
        <f t="shared" si="18"/>
        <v>28576</v>
      </c>
      <c r="NK100" s="159" t="e">
        <f t="shared" si="18"/>
        <v>#VALUE!</v>
      </c>
      <c r="NL100" s="159" t="e">
        <f t="shared" si="18"/>
        <v>#VALUE!</v>
      </c>
      <c r="NM100" s="159">
        <f t="shared" si="18"/>
        <v>0</v>
      </c>
      <c r="NN100" s="159" t="e">
        <f t="shared" si="18"/>
        <v>#VALUE!</v>
      </c>
      <c r="NO100" s="159" t="e">
        <f t="shared" si="18"/>
        <v>#VALUE!</v>
      </c>
      <c r="NP100" s="159">
        <f t="shared" si="18"/>
        <v>0</v>
      </c>
      <c r="NQ100" s="159" t="e">
        <f t="shared" si="18"/>
        <v>#VALUE!</v>
      </c>
      <c r="NR100" s="159" t="e">
        <f t="shared" si="18"/>
        <v>#VALUE!</v>
      </c>
    </row>
    <row r="101" spans="1:382" ht="17.25" customHeight="1" x14ac:dyDescent="0.25">
      <c r="A101" s="418">
        <v>2</v>
      </c>
      <c r="B101" s="802" t="s">
        <v>299</v>
      </c>
      <c r="C101" s="803"/>
      <c r="D101" s="419">
        <f>SUM(D111:D119)</f>
        <v>0</v>
      </c>
      <c r="E101" s="419">
        <f t="shared" ref="E101:BP101" si="19">SUM(E111:E119)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SUM(BQ111:BQ119)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SUM(EC111:EC119)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SUM(GO111:GO119)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28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10</v>
      </c>
      <c r="GW101" s="419">
        <f t="shared" si="22"/>
        <v>387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115</v>
      </c>
      <c r="HB101" s="419">
        <f t="shared" si="22"/>
        <v>276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60</v>
      </c>
      <c r="HG101" s="419">
        <f t="shared" si="22"/>
        <v>0</v>
      </c>
      <c r="HH101" s="419">
        <f t="shared" si="22"/>
        <v>0</v>
      </c>
      <c r="HI101" s="419">
        <f t="shared" si="22"/>
        <v>957</v>
      </c>
      <c r="HJ101" s="419">
        <f t="shared" si="22"/>
        <v>0</v>
      </c>
      <c r="HK101" s="419">
        <f t="shared" si="22"/>
        <v>0</v>
      </c>
      <c r="HL101" s="419">
        <f t="shared" si="22"/>
        <v>1327</v>
      </c>
      <c r="HM101" s="419">
        <f t="shared" si="22"/>
        <v>0</v>
      </c>
      <c r="HN101" s="419">
        <f t="shared" si="22"/>
        <v>0</v>
      </c>
      <c r="HO101" s="419">
        <f t="shared" si="22"/>
        <v>240</v>
      </c>
      <c r="HP101" s="419">
        <f t="shared" si="22"/>
        <v>0</v>
      </c>
      <c r="HQ101" s="419">
        <f t="shared" si="22"/>
        <v>0</v>
      </c>
      <c r="HR101" s="419">
        <f t="shared" si="22"/>
        <v>109</v>
      </c>
      <c r="HS101" s="419">
        <f t="shared" si="22"/>
        <v>0</v>
      </c>
      <c r="HT101" s="419">
        <f t="shared" si="22"/>
        <v>0</v>
      </c>
      <c r="HU101" s="419">
        <f t="shared" si="22"/>
        <v>246</v>
      </c>
      <c r="HV101" s="419">
        <f t="shared" si="22"/>
        <v>0</v>
      </c>
      <c r="HW101" s="419">
        <f t="shared" si="22"/>
        <v>0</v>
      </c>
      <c r="HX101" s="419">
        <f t="shared" si="22"/>
        <v>80</v>
      </c>
      <c r="HY101" s="419">
        <f t="shared" si="22"/>
        <v>0</v>
      </c>
      <c r="HZ101" s="419">
        <f t="shared" si="22"/>
        <v>0</v>
      </c>
      <c r="IA101" s="419">
        <f t="shared" si="22"/>
        <v>1048</v>
      </c>
      <c r="IB101" s="419">
        <f t="shared" si="22"/>
        <v>0</v>
      </c>
      <c r="IC101" s="419">
        <f t="shared" si="22"/>
        <v>0</v>
      </c>
      <c r="ID101" s="419">
        <f t="shared" si="22"/>
        <v>221</v>
      </c>
      <c r="IE101" s="419">
        <f t="shared" si="22"/>
        <v>0</v>
      </c>
      <c r="IF101" s="419">
        <f t="shared" si="22"/>
        <v>0</v>
      </c>
      <c r="IG101" s="419">
        <f t="shared" si="22"/>
        <v>1935</v>
      </c>
      <c r="IH101" s="419">
        <f t="shared" si="22"/>
        <v>0</v>
      </c>
      <c r="II101" s="419">
        <f t="shared" si="22"/>
        <v>0</v>
      </c>
      <c r="IJ101" s="419">
        <f t="shared" si="22"/>
        <v>1935</v>
      </c>
      <c r="IK101" s="419">
        <f t="shared" si="22"/>
        <v>0</v>
      </c>
      <c r="IL101" s="419">
        <f t="shared" si="22"/>
        <v>0</v>
      </c>
      <c r="IM101" s="419">
        <f t="shared" si="22"/>
        <v>368</v>
      </c>
      <c r="IN101" s="419">
        <f t="shared" si="22"/>
        <v>0</v>
      </c>
      <c r="IO101" s="419">
        <f t="shared" si="22"/>
        <v>0</v>
      </c>
      <c r="IP101" s="419">
        <f t="shared" si="22"/>
        <v>5</v>
      </c>
      <c r="IQ101" s="419">
        <f t="shared" si="22"/>
        <v>0</v>
      </c>
      <c r="IR101" s="419">
        <f t="shared" si="22"/>
        <v>0</v>
      </c>
      <c r="IS101" s="419">
        <f t="shared" si="22"/>
        <v>6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1359</v>
      </c>
      <c r="IZ101" s="419">
        <f t="shared" si="22"/>
        <v>0</v>
      </c>
      <c r="JA101" s="419">
        <f t="shared" ref="JA101:LL101" si="23">SUM(JA111:JA119)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57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112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43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346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270</v>
      </c>
      <c r="KG101" s="419">
        <f t="shared" si="23"/>
        <v>0</v>
      </c>
      <c r="KH101" s="419">
        <f t="shared" si="23"/>
        <v>0</v>
      </c>
      <c r="KI101" s="419">
        <f t="shared" si="23"/>
        <v>344</v>
      </c>
      <c r="KJ101" s="419">
        <f t="shared" si="23"/>
        <v>0</v>
      </c>
      <c r="KK101" s="419">
        <f t="shared" si="23"/>
        <v>0</v>
      </c>
      <c r="KL101" s="419">
        <f t="shared" si="23"/>
        <v>901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SUM(LM111:LM119)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247</v>
      </c>
      <c r="MW101" s="419">
        <f t="shared" si="24"/>
        <v>68</v>
      </c>
      <c r="MX101" s="419">
        <f t="shared" si="24"/>
        <v>0</v>
      </c>
      <c r="MY101" s="419">
        <f t="shared" si="24"/>
        <v>782</v>
      </c>
      <c r="MZ101" s="419">
        <f t="shared" si="24"/>
        <v>19317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11</v>
      </c>
      <c r="NI101" s="419">
        <f t="shared" si="24"/>
        <v>142</v>
      </c>
      <c r="NJ101" s="419">
        <f t="shared" si="24"/>
        <v>0</v>
      </c>
      <c r="NK101" s="419">
        <f t="shared" si="24"/>
        <v>58</v>
      </c>
      <c r="NL101" s="419">
        <f t="shared" si="24"/>
        <v>1247</v>
      </c>
      <c r="NM101" s="419">
        <f t="shared" si="24"/>
        <v>0</v>
      </c>
      <c r="NN101" s="419">
        <f t="shared" si="24"/>
        <v>1</v>
      </c>
      <c r="NO101" s="419">
        <f t="shared" si="24"/>
        <v>39</v>
      </c>
      <c r="NP101" s="419">
        <f t="shared" si="24"/>
        <v>0</v>
      </c>
      <c r="NQ101" s="419">
        <f t="shared" si="24"/>
        <v>0</v>
      </c>
      <c r="NR101" s="419">
        <f t="shared" si="24"/>
        <v>95</v>
      </c>
    </row>
    <row r="102" spans="1:382" ht="17.25" customHeight="1" x14ac:dyDescent="0.25">
      <c r="A102" s="159">
        <v>3</v>
      </c>
      <c r="B102" s="802" t="s">
        <v>300</v>
      </c>
      <c r="C102" s="803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28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28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 t="e">
        <f t="shared" si="27"/>
        <v>#VALUE!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168</v>
      </c>
      <c r="FN102" s="419">
        <f t="shared" si="27"/>
        <v>0</v>
      </c>
      <c r="FO102" s="419">
        <f t="shared" si="27"/>
        <v>0</v>
      </c>
      <c r="FP102" s="419">
        <f t="shared" si="27"/>
        <v>28</v>
      </c>
      <c r="FQ102" s="419">
        <f t="shared" si="27"/>
        <v>28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28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 t="e">
        <f t="shared" si="27"/>
        <v>#VALUE!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 t="e">
        <f t="shared" si="28"/>
        <v>#VALUE!</v>
      </c>
      <c r="GR102" s="419">
        <f t="shared" si="28"/>
        <v>18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21</v>
      </c>
      <c r="GW102" s="419">
        <f t="shared" si="28"/>
        <v>125</v>
      </c>
      <c r="GX102" s="419">
        <f t="shared" si="28"/>
        <v>15</v>
      </c>
      <c r="GY102" s="419">
        <f t="shared" si="28"/>
        <v>0</v>
      </c>
      <c r="GZ102" s="419">
        <f t="shared" si="28"/>
        <v>35</v>
      </c>
      <c r="HA102" s="419">
        <f t="shared" si="28"/>
        <v>146</v>
      </c>
      <c r="HB102" s="419">
        <f t="shared" si="28"/>
        <v>45</v>
      </c>
      <c r="HC102" s="419">
        <f t="shared" si="28"/>
        <v>0</v>
      </c>
      <c r="HD102" s="419">
        <f t="shared" si="28"/>
        <v>0</v>
      </c>
      <c r="HE102" s="419">
        <f t="shared" si="28"/>
        <v>13</v>
      </c>
      <c r="HF102" s="419">
        <f t="shared" si="28"/>
        <v>19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 t="e">
        <f t="shared" si="28"/>
        <v>#VALUE!</v>
      </c>
      <c r="HL102" s="419" t="e">
        <f t="shared" si="28"/>
        <v>#VALUE!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12</v>
      </c>
      <c r="IB102" s="419">
        <f t="shared" si="28"/>
        <v>0</v>
      </c>
      <c r="IC102" s="419">
        <f t="shared" si="28"/>
        <v>0</v>
      </c>
      <c r="ID102" s="419">
        <f t="shared" si="28"/>
        <v>23</v>
      </c>
      <c r="IE102" s="419">
        <f t="shared" si="28"/>
        <v>0</v>
      </c>
      <c r="IF102" s="419">
        <f t="shared" si="28"/>
        <v>134</v>
      </c>
      <c r="IG102" s="419">
        <f t="shared" si="28"/>
        <v>596</v>
      </c>
      <c r="IH102" s="419">
        <f t="shared" si="28"/>
        <v>0</v>
      </c>
      <c r="II102" s="419">
        <f t="shared" si="28"/>
        <v>76</v>
      </c>
      <c r="IJ102" s="419">
        <f t="shared" si="28"/>
        <v>233</v>
      </c>
      <c r="IK102" s="419">
        <f t="shared" si="28"/>
        <v>0</v>
      </c>
      <c r="IL102" s="419">
        <f t="shared" si="28"/>
        <v>19</v>
      </c>
      <c r="IM102" s="419">
        <f t="shared" si="28"/>
        <v>112</v>
      </c>
      <c r="IN102" s="419">
        <f t="shared" si="28"/>
        <v>0</v>
      </c>
      <c r="IO102" s="419">
        <f t="shared" si="28"/>
        <v>84</v>
      </c>
      <c r="IP102" s="419">
        <f t="shared" si="28"/>
        <v>244</v>
      </c>
      <c r="IQ102" s="419">
        <f t="shared" si="28"/>
        <v>0</v>
      </c>
      <c r="IR102" s="419">
        <f t="shared" si="28"/>
        <v>2</v>
      </c>
      <c r="IS102" s="419">
        <f t="shared" si="28"/>
        <v>9</v>
      </c>
      <c r="IT102" s="419">
        <f t="shared" si="28"/>
        <v>0</v>
      </c>
      <c r="IU102" s="419">
        <f t="shared" si="28"/>
        <v>11</v>
      </c>
      <c r="IV102" s="419">
        <f t="shared" si="28"/>
        <v>33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187</v>
      </c>
      <c r="JF102" s="419">
        <f t="shared" si="29"/>
        <v>0</v>
      </c>
      <c r="JG102" s="419">
        <f t="shared" si="29"/>
        <v>0</v>
      </c>
      <c r="JH102" s="419">
        <f t="shared" si="29"/>
        <v>10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7</v>
      </c>
      <c r="JN102" s="419">
        <f t="shared" si="29"/>
        <v>18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4</v>
      </c>
      <c r="JT102" s="419">
        <f t="shared" si="29"/>
        <v>49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3</v>
      </c>
      <c r="JZ102" s="419">
        <f t="shared" si="29"/>
        <v>116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5</v>
      </c>
      <c r="KF102" s="419">
        <f t="shared" si="29"/>
        <v>129</v>
      </c>
      <c r="KG102" s="419">
        <f t="shared" si="29"/>
        <v>0</v>
      </c>
      <c r="KH102" s="419">
        <f t="shared" si="29"/>
        <v>4</v>
      </c>
      <c r="KI102" s="419">
        <f t="shared" si="29"/>
        <v>77</v>
      </c>
      <c r="KJ102" s="419">
        <f t="shared" si="29"/>
        <v>0</v>
      </c>
      <c r="KK102" s="419">
        <f t="shared" si="29"/>
        <v>10</v>
      </c>
      <c r="KL102" s="419">
        <f t="shared" si="29"/>
        <v>362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27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 t="e">
        <f t="shared" si="29"/>
        <v>#VALUE!</v>
      </c>
      <c r="LF102" s="419">
        <f t="shared" si="29"/>
        <v>50</v>
      </c>
      <c r="LG102" s="419">
        <f t="shared" si="29"/>
        <v>388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386</v>
      </c>
      <c r="MQ102" s="419">
        <f t="shared" si="30"/>
        <v>0</v>
      </c>
      <c r="MR102" s="419">
        <f t="shared" si="30"/>
        <v>0</v>
      </c>
      <c r="MS102" s="419">
        <f t="shared" si="30"/>
        <v>1397</v>
      </c>
      <c r="MT102" s="419">
        <f t="shared" si="30"/>
        <v>0</v>
      </c>
      <c r="MU102" s="419" t="e">
        <f t="shared" si="30"/>
        <v>#VALUE!</v>
      </c>
      <c r="MV102" s="419" t="e">
        <f t="shared" si="30"/>
        <v>#VALUE!</v>
      </c>
      <c r="MW102" s="419">
        <f t="shared" si="30"/>
        <v>491</v>
      </c>
      <c r="MX102" s="419" t="e">
        <f t="shared" si="30"/>
        <v>#VALUE!</v>
      </c>
      <c r="MY102" s="419">
        <f t="shared" si="30"/>
        <v>90</v>
      </c>
      <c r="MZ102" s="419">
        <f t="shared" si="30"/>
        <v>6006</v>
      </c>
      <c r="NA102" s="419" t="e">
        <f t="shared" si="30"/>
        <v>#VALUE!</v>
      </c>
      <c r="NB102" s="419" t="e">
        <f t="shared" si="30"/>
        <v>#VALUE!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 t="e">
        <f t="shared" si="30"/>
        <v>#VALUE!</v>
      </c>
      <c r="NI102" s="419" t="e">
        <f t="shared" si="30"/>
        <v>#VALUE!</v>
      </c>
      <c r="NJ102" s="419">
        <f t="shared" si="30"/>
        <v>0</v>
      </c>
      <c r="NK102" s="419" t="e">
        <f t="shared" si="30"/>
        <v>#VALUE!</v>
      </c>
      <c r="NL102" s="419" t="e">
        <f t="shared" si="30"/>
        <v>#VALUE!</v>
      </c>
      <c r="NM102" s="419">
        <f t="shared" si="30"/>
        <v>0</v>
      </c>
      <c r="NN102" s="419" t="e">
        <f t="shared" si="30"/>
        <v>#VALUE!</v>
      </c>
      <c r="NO102" s="419" t="e">
        <f t="shared" si="30"/>
        <v>#VALUE!</v>
      </c>
      <c r="NP102" s="419">
        <f t="shared" si="30"/>
        <v>0</v>
      </c>
      <c r="NQ102" s="419" t="e">
        <f t="shared" si="30"/>
        <v>#VALUE!</v>
      </c>
      <c r="NR102" s="419" t="e">
        <f t="shared" si="30"/>
        <v>#VALUE!</v>
      </c>
    </row>
    <row r="103" spans="1:382" ht="17.25" customHeight="1" x14ac:dyDescent="0.25">
      <c r="A103" s="418">
        <v>4</v>
      </c>
      <c r="B103" s="802" t="s">
        <v>298</v>
      </c>
      <c r="C103" s="803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5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32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140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23</v>
      </c>
      <c r="HG103" s="419">
        <f t="shared" si="34"/>
        <v>0</v>
      </c>
      <c r="HH103" s="419">
        <f t="shared" si="34"/>
        <v>5</v>
      </c>
      <c r="HI103" s="419">
        <f t="shared" si="34"/>
        <v>204</v>
      </c>
      <c r="HJ103" s="419">
        <f t="shared" si="34"/>
        <v>0</v>
      </c>
      <c r="HK103" s="419">
        <f t="shared" si="34"/>
        <v>12</v>
      </c>
      <c r="HL103" s="419">
        <f t="shared" si="34"/>
        <v>283</v>
      </c>
      <c r="HM103" s="419">
        <f t="shared" si="34"/>
        <v>0</v>
      </c>
      <c r="HN103" s="419">
        <f t="shared" si="34"/>
        <v>0</v>
      </c>
      <c r="HO103" s="419">
        <f t="shared" si="34"/>
        <v>10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4</v>
      </c>
      <c r="IA103" s="419">
        <f t="shared" si="34"/>
        <v>118</v>
      </c>
      <c r="IB103" s="419">
        <f t="shared" si="34"/>
        <v>0</v>
      </c>
      <c r="IC103" s="419">
        <f t="shared" si="34"/>
        <v>31</v>
      </c>
      <c r="ID103" s="419">
        <f t="shared" si="34"/>
        <v>177</v>
      </c>
      <c r="IE103" s="419">
        <f t="shared" si="34"/>
        <v>0</v>
      </c>
      <c r="IF103" s="419">
        <f t="shared" si="34"/>
        <v>12</v>
      </c>
      <c r="IG103" s="419">
        <f t="shared" si="34"/>
        <v>705</v>
      </c>
      <c r="IH103" s="419">
        <f t="shared" si="34"/>
        <v>0</v>
      </c>
      <c r="II103" s="419">
        <f t="shared" si="34"/>
        <v>37</v>
      </c>
      <c r="IJ103" s="419">
        <f t="shared" si="34"/>
        <v>310</v>
      </c>
      <c r="IK103" s="419">
        <f t="shared" si="34"/>
        <v>0</v>
      </c>
      <c r="IL103" s="419">
        <f t="shared" si="34"/>
        <v>0</v>
      </c>
      <c r="IM103" s="419">
        <f t="shared" si="34"/>
        <v>30</v>
      </c>
      <c r="IN103" s="419">
        <f t="shared" si="34"/>
        <v>0</v>
      </c>
      <c r="IO103" s="419">
        <f t="shared" si="34"/>
        <v>17</v>
      </c>
      <c r="IP103" s="419">
        <f t="shared" si="34"/>
        <v>110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29</v>
      </c>
      <c r="IV103" s="419">
        <f t="shared" si="34"/>
        <v>137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113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11</v>
      </c>
      <c r="JL103" s="419">
        <f t="shared" si="35"/>
        <v>0</v>
      </c>
      <c r="JM103" s="419">
        <f t="shared" si="35"/>
        <v>26</v>
      </c>
      <c r="JN103" s="419">
        <f t="shared" si="35"/>
        <v>120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19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2</v>
      </c>
      <c r="JZ103" s="419">
        <f t="shared" si="35"/>
        <v>77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73</v>
      </c>
      <c r="KG103" s="419">
        <f t="shared" si="35"/>
        <v>0</v>
      </c>
      <c r="KH103" s="419">
        <f t="shared" si="35"/>
        <v>1</v>
      </c>
      <c r="KI103" s="419">
        <f t="shared" si="35"/>
        <v>44</v>
      </c>
      <c r="KJ103" s="419">
        <f t="shared" si="35"/>
        <v>0</v>
      </c>
      <c r="KK103" s="419">
        <f t="shared" si="35"/>
        <v>14</v>
      </c>
      <c r="KL103" s="419">
        <f t="shared" si="35"/>
        <v>138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7</v>
      </c>
      <c r="KR103" s="419">
        <f t="shared" si="35"/>
        <v>236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41</v>
      </c>
      <c r="LG103" s="419">
        <f t="shared" si="35"/>
        <v>425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20</v>
      </c>
      <c r="MW103" s="419">
        <f t="shared" si="36"/>
        <v>128</v>
      </c>
      <c r="MX103" s="419">
        <f t="shared" si="36"/>
        <v>0</v>
      </c>
      <c r="MY103" s="419">
        <f t="shared" si="36"/>
        <v>0</v>
      </c>
      <c r="MZ103" s="419">
        <f t="shared" si="36"/>
        <v>7570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80</v>
      </c>
      <c r="NI103" s="419">
        <f t="shared" si="36"/>
        <v>0</v>
      </c>
      <c r="NJ103" s="419">
        <f t="shared" si="36"/>
        <v>0</v>
      </c>
      <c r="NK103" s="419">
        <f t="shared" si="36"/>
        <v>292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2" t="s">
        <v>301</v>
      </c>
      <c r="C104" s="803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0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3</v>
      </c>
      <c r="AR104" s="419">
        <f t="shared" si="37"/>
        <v>0</v>
      </c>
      <c r="AS104" s="419">
        <f t="shared" si="37"/>
        <v>0</v>
      </c>
      <c r="AT104" s="419">
        <f t="shared" si="37"/>
        <v>123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47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123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44</v>
      </c>
      <c r="DX104" s="419">
        <f t="shared" si="38"/>
        <v>0</v>
      </c>
      <c r="DY104" s="419">
        <f t="shared" si="38"/>
        <v>0</v>
      </c>
      <c r="DZ104" s="419">
        <f t="shared" si="38"/>
        <v>280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62</v>
      </c>
      <c r="ES104" s="419">
        <f t="shared" si="39"/>
        <v>0</v>
      </c>
      <c r="ET104" s="419">
        <f t="shared" si="39"/>
        <v>0</v>
      </c>
      <c r="EU104" s="419">
        <f t="shared" si="39"/>
        <v>168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84</v>
      </c>
      <c r="FM104" s="419">
        <f t="shared" si="39"/>
        <v>84</v>
      </c>
      <c r="FN104" s="419">
        <f t="shared" si="39"/>
        <v>0</v>
      </c>
      <c r="FO104" s="419">
        <f t="shared" si="39"/>
        <v>0</v>
      </c>
      <c r="FP104" s="419">
        <f t="shared" si="39"/>
        <v>47</v>
      </c>
      <c r="FQ104" s="419">
        <f t="shared" si="39"/>
        <v>47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167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21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15</v>
      </c>
      <c r="GR104" s="419">
        <f t="shared" si="40"/>
        <v>74</v>
      </c>
      <c r="GS104" s="419">
        <f t="shared" si="40"/>
        <v>53</v>
      </c>
      <c r="GT104" s="419">
        <f t="shared" si="40"/>
        <v>0</v>
      </c>
      <c r="GU104" s="419">
        <f t="shared" si="40"/>
        <v>6</v>
      </c>
      <c r="GV104" s="419">
        <f t="shared" si="40"/>
        <v>158</v>
      </c>
      <c r="GW104" s="419">
        <f t="shared" si="40"/>
        <v>241</v>
      </c>
      <c r="GX104" s="419">
        <f t="shared" si="40"/>
        <v>154</v>
      </c>
      <c r="GY104" s="419">
        <f t="shared" si="40"/>
        <v>0</v>
      </c>
      <c r="GZ104" s="419">
        <f t="shared" si="40"/>
        <v>1</v>
      </c>
      <c r="HA104" s="419">
        <f t="shared" si="40"/>
        <v>489</v>
      </c>
      <c r="HB104" s="419">
        <f t="shared" si="40"/>
        <v>113</v>
      </c>
      <c r="HC104" s="419">
        <f t="shared" si="40"/>
        <v>99</v>
      </c>
      <c r="HD104" s="419">
        <f t="shared" si="40"/>
        <v>0</v>
      </c>
      <c r="HE104" s="419">
        <f t="shared" si="40"/>
        <v>0</v>
      </c>
      <c r="HF104" s="419">
        <f t="shared" si="40"/>
        <v>378</v>
      </c>
      <c r="HG104" s="419">
        <f t="shared" si="40"/>
        <v>221</v>
      </c>
      <c r="HH104" s="419">
        <f t="shared" si="40"/>
        <v>403</v>
      </c>
      <c r="HI104" s="419">
        <f t="shared" si="40"/>
        <v>632</v>
      </c>
      <c r="HJ104" s="419">
        <f t="shared" si="40"/>
        <v>199</v>
      </c>
      <c r="HK104" s="419">
        <f t="shared" si="40"/>
        <v>433</v>
      </c>
      <c r="HL104" s="419">
        <f t="shared" si="40"/>
        <v>849</v>
      </c>
      <c r="HM104" s="419">
        <f t="shared" si="40"/>
        <v>106</v>
      </c>
      <c r="HN104" s="419">
        <f t="shared" si="40"/>
        <v>260</v>
      </c>
      <c r="HO104" s="419">
        <f t="shared" si="40"/>
        <v>514</v>
      </c>
      <c r="HP104" s="419">
        <f t="shared" si="40"/>
        <v>0</v>
      </c>
      <c r="HQ104" s="419">
        <f t="shared" si="40"/>
        <v>91</v>
      </c>
      <c r="HR104" s="419">
        <f t="shared" si="40"/>
        <v>160</v>
      </c>
      <c r="HS104" s="419">
        <f t="shared" si="40"/>
        <v>10</v>
      </c>
      <c r="HT104" s="419">
        <f t="shared" si="40"/>
        <v>145</v>
      </c>
      <c r="HU104" s="419">
        <f t="shared" si="40"/>
        <v>221</v>
      </c>
      <c r="HV104" s="419">
        <f t="shared" si="40"/>
        <v>0</v>
      </c>
      <c r="HW104" s="419">
        <f t="shared" si="40"/>
        <v>44</v>
      </c>
      <c r="HX104" s="419">
        <f t="shared" si="40"/>
        <v>102</v>
      </c>
      <c r="HY104" s="419">
        <f t="shared" si="40"/>
        <v>248</v>
      </c>
      <c r="HZ104" s="419">
        <f t="shared" si="40"/>
        <v>312</v>
      </c>
      <c r="IA104" s="419">
        <f t="shared" si="40"/>
        <v>483</v>
      </c>
      <c r="IB104" s="419">
        <f t="shared" si="40"/>
        <v>51</v>
      </c>
      <c r="IC104" s="419">
        <f t="shared" si="40"/>
        <v>370</v>
      </c>
      <c r="ID104" s="419">
        <f t="shared" si="40"/>
        <v>638</v>
      </c>
      <c r="IE104" s="419">
        <f t="shared" si="40"/>
        <v>395</v>
      </c>
      <c r="IF104" s="419">
        <f t="shared" si="40"/>
        <v>581</v>
      </c>
      <c r="IG104" s="419">
        <f t="shared" si="40"/>
        <v>1309</v>
      </c>
      <c r="IH104" s="419">
        <f t="shared" si="40"/>
        <v>444</v>
      </c>
      <c r="II104" s="419">
        <f t="shared" si="40"/>
        <v>570</v>
      </c>
      <c r="IJ104" s="419">
        <f t="shared" si="40"/>
        <v>950</v>
      </c>
      <c r="IK104" s="419">
        <f t="shared" si="40"/>
        <v>28</v>
      </c>
      <c r="IL104" s="419">
        <f t="shared" si="40"/>
        <v>40</v>
      </c>
      <c r="IM104" s="419">
        <f t="shared" si="40"/>
        <v>103</v>
      </c>
      <c r="IN104" s="419">
        <f t="shared" si="40"/>
        <v>36</v>
      </c>
      <c r="IO104" s="419">
        <f t="shared" si="40"/>
        <v>103</v>
      </c>
      <c r="IP104" s="419">
        <f t="shared" si="40"/>
        <v>53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221</v>
      </c>
      <c r="IU104" s="419">
        <f t="shared" si="40"/>
        <v>222</v>
      </c>
      <c r="IV104" s="419">
        <f t="shared" si="40"/>
        <v>431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875</v>
      </c>
      <c r="JF104" s="419">
        <f t="shared" si="41"/>
        <v>0</v>
      </c>
      <c r="JG104" s="419">
        <f t="shared" si="41"/>
        <v>100</v>
      </c>
      <c r="JH104" s="419">
        <f t="shared" si="41"/>
        <v>164</v>
      </c>
      <c r="JI104" s="419">
        <f t="shared" si="41"/>
        <v>120</v>
      </c>
      <c r="JJ104" s="419">
        <f t="shared" si="41"/>
        <v>328</v>
      </c>
      <c r="JK104" s="419">
        <f t="shared" si="41"/>
        <v>438</v>
      </c>
      <c r="JL104" s="419">
        <f t="shared" si="41"/>
        <v>0</v>
      </c>
      <c r="JM104" s="419">
        <f t="shared" si="41"/>
        <v>223</v>
      </c>
      <c r="JN104" s="419">
        <f t="shared" si="41"/>
        <v>294</v>
      </c>
      <c r="JO104" s="419">
        <f t="shared" si="41"/>
        <v>0</v>
      </c>
      <c r="JP104" s="419">
        <f t="shared" si="41"/>
        <v>0</v>
      </c>
      <c r="JQ104" s="419">
        <f t="shared" si="41"/>
        <v>12</v>
      </c>
      <c r="JR104" s="419">
        <f t="shared" si="41"/>
        <v>0</v>
      </c>
      <c r="JS104" s="419">
        <f t="shared" si="41"/>
        <v>59</v>
      </c>
      <c r="JT104" s="419">
        <f t="shared" si="41"/>
        <v>163</v>
      </c>
      <c r="JU104" s="419">
        <f t="shared" si="41"/>
        <v>15</v>
      </c>
      <c r="JV104" s="419">
        <f t="shared" si="41"/>
        <v>108</v>
      </c>
      <c r="JW104" s="419">
        <f t="shared" si="41"/>
        <v>273</v>
      </c>
      <c r="JX104" s="419">
        <f t="shared" si="41"/>
        <v>38</v>
      </c>
      <c r="JY104" s="419">
        <f t="shared" si="41"/>
        <v>185</v>
      </c>
      <c r="JZ104" s="419">
        <f t="shared" si="41"/>
        <v>307</v>
      </c>
      <c r="KA104" s="419">
        <f t="shared" si="41"/>
        <v>0</v>
      </c>
      <c r="KB104" s="419">
        <f t="shared" si="41"/>
        <v>0</v>
      </c>
      <c r="KC104" s="419">
        <f t="shared" si="41"/>
        <v>17</v>
      </c>
      <c r="KD104" s="419">
        <f t="shared" si="41"/>
        <v>15</v>
      </c>
      <c r="KE104" s="419">
        <f t="shared" si="41"/>
        <v>199</v>
      </c>
      <c r="KF104" s="419">
        <f t="shared" si="41"/>
        <v>368</v>
      </c>
      <c r="KG104" s="419">
        <f t="shared" si="41"/>
        <v>173</v>
      </c>
      <c r="KH104" s="419">
        <f t="shared" si="41"/>
        <v>462</v>
      </c>
      <c r="KI104" s="419">
        <f t="shared" si="41"/>
        <v>562</v>
      </c>
      <c r="KJ104" s="419">
        <f t="shared" si="41"/>
        <v>130</v>
      </c>
      <c r="KK104" s="419">
        <f t="shared" si="41"/>
        <v>256</v>
      </c>
      <c r="KL104" s="419">
        <f t="shared" si="41"/>
        <v>601</v>
      </c>
      <c r="KM104" s="419">
        <f t="shared" si="41"/>
        <v>0</v>
      </c>
      <c r="KN104" s="419">
        <f t="shared" si="41"/>
        <v>0</v>
      </c>
      <c r="KO104" s="419">
        <f t="shared" si="41"/>
        <v>281</v>
      </c>
      <c r="KP104" s="419">
        <f t="shared" si="41"/>
        <v>186</v>
      </c>
      <c r="KQ104" s="419">
        <f t="shared" si="41"/>
        <v>323</v>
      </c>
      <c r="KR104" s="419">
        <f t="shared" si="41"/>
        <v>931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194</v>
      </c>
      <c r="LF104" s="419">
        <f t="shared" si="41"/>
        <v>612</v>
      </c>
      <c r="LG104" s="419">
        <f t="shared" si="41"/>
        <v>1277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423</v>
      </c>
      <c r="MV104" s="419">
        <f t="shared" si="42"/>
        <v>4935</v>
      </c>
      <c r="MW104" s="419">
        <f t="shared" si="42"/>
        <v>1606</v>
      </c>
      <c r="MX104" s="419">
        <f t="shared" si="42"/>
        <v>362</v>
      </c>
      <c r="MY104" s="419">
        <f t="shared" si="42"/>
        <v>2728</v>
      </c>
      <c r="MZ104" s="419">
        <f t="shared" si="42"/>
        <v>15957</v>
      </c>
      <c r="NA104" s="419">
        <f t="shared" si="42"/>
        <v>0</v>
      </c>
      <c r="NB104" s="419">
        <f t="shared" si="42"/>
        <v>20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73</v>
      </c>
      <c r="NI104" s="419">
        <f t="shared" si="42"/>
        <v>122</v>
      </c>
      <c r="NJ104" s="419">
        <f t="shared" si="42"/>
        <v>0</v>
      </c>
      <c r="NK104" s="419">
        <f t="shared" si="42"/>
        <v>194</v>
      </c>
      <c r="NL104" s="419">
        <f t="shared" si="42"/>
        <v>1392</v>
      </c>
      <c r="NM104" s="419">
        <f t="shared" si="42"/>
        <v>0</v>
      </c>
      <c r="NN104" s="419">
        <f t="shared" si="42"/>
        <v>1</v>
      </c>
      <c r="NO104" s="419">
        <f t="shared" si="42"/>
        <v>5</v>
      </c>
      <c r="NP104" s="419">
        <f t="shared" si="42"/>
        <v>0</v>
      </c>
      <c r="NQ104" s="419">
        <f t="shared" si="42"/>
        <v>24</v>
      </c>
      <c r="NR104" s="419">
        <f t="shared" si="42"/>
        <v>18</v>
      </c>
    </row>
    <row r="105" spans="1:382" ht="17.25" customHeight="1" x14ac:dyDescent="0.25">
      <c r="A105" s="418">
        <v>6</v>
      </c>
      <c r="B105" s="802" t="s">
        <v>302</v>
      </c>
      <c r="C105" s="803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6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6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56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56</v>
      </c>
      <c r="FM105" s="419">
        <f t="shared" si="45"/>
        <v>56</v>
      </c>
      <c r="FN105" s="419">
        <f t="shared" si="45"/>
        <v>0</v>
      </c>
      <c r="FO105" s="419">
        <f t="shared" si="45"/>
        <v>0</v>
      </c>
      <c r="FP105" s="419">
        <f t="shared" si="45"/>
        <v>6</v>
      </c>
      <c r="FQ105" s="419">
        <f t="shared" si="45"/>
        <v>3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6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6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2</v>
      </c>
      <c r="GR105" s="419">
        <f t="shared" si="46"/>
        <v>6</v>
      </c>
      <c r="GS105" s="419">
        <f t="shared" si="46"/>
        <v>0</v>
      </c>
      <c r="GT105" s="419">
        <f t="shared" si="46"/>
        <v>0</v>
      </c>
      <c r="GU105" s="419">
        <f t="shared" si="46"/>
        <v>6</v>
      </c>
      <c r="GV105" s="419">
        <f t="shared" si="46"/>
        <v>29</v>
      </c>
      <c r="GW105" s="419">
        <f t="shared" si="46"/>
        <v>32</v>
      </c>
      <c r="GX105" s="419">
        <f t="shared" si="46"/>
        <v>0</v>
      </c>
      <c r="GY105" s="419">
        <f t="shared" si="46"/>
        <v>0</v>
      </c>
      <c r="GZ105" s="419">
        <f t="shared" si="46"/>
        <v>40</v>
      </c>
      <c r="HA105" s="419">
        <f t="shared" si="46"/>
        <v>98</v>
      </c>
      <c r="HB105" s="419">
        <f t="shared" si="46"/>
        <v>8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28</v>
      </c>
      <c r="HG105" s="419">
        <f t="shared" si="46"/>
        <v>5</v>
      </c>
      <c r="HH105" s="419">
        <f t="shared" si="46"/>
        <v>15</v>
      </c>
      <c r="HI105" s="419">
        <f t="shared" si="46"/>
        <v>401</v>
      </c>
      <c r="HJ105" s="419">
        <f t="shared" si="46"/>
        <v>20</v>
      </c>
      <c r="HK105" s="419">
        <f t="shared" si="46"/>
        <v>70</v>
      </c>
      <c r="HL105" s="419">
        <f t="shared" si="46"/>
        <v>561</v>
      </c>
      <c r="HM105" s="419">
        <f t="shared" si="46"/>
        <v>2</v>
      </c>
      <c r="HN105" s="419">
        <f t="shared" si="46"/>
        <v>3</v>
      </c>
      <c r="HO105" s="419">
        <f t="shared" si="46"/>
        <v>184</v>
      </c>
      <c r="HP105" s="419">
        <f t="shared" si="46"/>
        <v>3</v>
      </c>
      <c r="HQ105" s="419">
        <f t="shared" si="46"/>
        <v>7</v>
      </c>
      <c r="HR105" s="419">
        <f t="shared" si="46"/>
        <v>115</v>
      </c>
      <c r="HS105" s="419">
        <f t="shared" si="46"/>
        <v>2</v>
      </c>
      <c r="HT105" s="419">
        <f t="shared" si="46"/>
        <v>5</v>
      </c>
      <c r="HU105" s="419">
        <f t="shared" si="46"/>
        <v>396</v>
      </c>
      <c r="HV105" s="419">
        <f t="shared" si="46"/>
        <v>1</v>
      </c>
      <c r="HW105" s="419">
        <f t="shared" si="46"/>
        <v>3</v>
      </c>
      <c r="HX105" s="419">
        <f t="shared" si="46"/>
        <v>92</v>
      </c>
      <c r="HY105" s="419">
        <f t="shared" si="46"/>
        <v>5</v>
      </c>
      <c r="HZ105" s="419">
        <f t="shared" si="46"/>
        <v>15</v>
      </c>
      <c r="IA105" s="419">
        <f t="shared" si="46"/>
        <v>401</v>
      </c>
      <c r="IB105" s="419">
        <f t="shared" si="46"/>
        <v>2</v>
      </c>
      <c r="IC105" s="419">
        <f t="shared" si="46"/>
        <v>15</v>
      </c>
      <c r="ID105" s="419">
        <f t="shared" si="46"/>
        <v>343</v>
      </c>
      <c r="IE105" s="419">
        <f t="shared" si="46"/>
        <v>45</v>
      </c>
      <c r="IF105" s="419">
        <f t="shared" si="46"/>
        <v>145</v>
      </c>
      <c r="IG105" s="419">
        <f t="shared" si="46"/>
        <v>939</v>
      </c>
      <c r="IH105" s="419">
        <f t="shared" si="46"/>
        <v>40</v>
      </c>
      <c r="II105" s="419">
        <f t="shared" si="46"/>
        <v>108</v>
      </c>
      <c r="IJ105" s="419">
        <f t="shared" si="46"/>
        <v>362</v>
      </c>
      <c r="IK105" s="419">
        <f t="shared" si="46"/>
        <v>6</v>
      </c>
      <c r="IL105" s="419">
        <f t="shared" si="46"/>
        <v>1</v>
      </c>
      <c r="IM105" s="419">
        <f t="shared" si="46"/>
        <v>84</v>
      </c>
      <c r="IN105" s="419">
        <f t="shared" si="46"/>
        <v>5</v>
      </c>
      <c r="IO105" s="419">
        <f t="shared" si="46"/>
        <v>19</v>
      </c>
      <c r="IP105" s="419">
        <f t="shared" si="46"/>
        <v>22</v>
      </c>
      <c r="IQ105" s="419">
        <f t="shared" si="46"/>
        <v>4</v>
      </c>
      <c r="IR105" s="419">
        <f t="shared" si="46"/>
        <v>15</v>
      </c>
      <c r="IS105" s="419">
        <f t="shared" si="46"/>
        <v>35</v>
      </c>
      <c r="IT105" s="419">
        <f t="shared" si="46"/>
        <v>35</v>
      </c>
      <c r="IU105" s="419">
        <f t="shared" si="46"/>
        <v>92</v>
      </c>
      <c r="IV105" s="419">
        <f t="shared" si="46"/>
        <v>228</v>
      </c>
      <c r="IW105" s="419">
        <f t="shared" si="46"/>
        <v>12</v>
      </c>
      <c r="IX105" s="419">
        <f t="shared" si="46"/>
        <v>82</v>
      </c>
      <c r="IY105" s="419">
        <f t="shared" si="46"/>
        <v>438</v>
      </c>
      <c r="IZ105" s="419">
        <f t="shared" si="46"/>
        <v>4</v>
      </c>
      <c r="JA105" s="419">
        <f t="shared" ref="JA105:LL105" si="47">SUM(JA134:JA138)</f>
        <v>15</v>
      </c>
      <c r="JB105" s="419">
        <f t="shared" si="47"/>
        <v>61</v>
      </c>
      <c r="JC105" s="419">
        <f t="shared" si="47"/>
        <v>0</v>
      </c>
      <c r="JD105" s="419">
        <f t="shared" si="47"/>
        <v>0</v>
      </c>
      <c r="JE105" s="419">
        <f t="shared" si="47"/>
        <v>234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1</v>
      </c>
      <c r="JM105" s="419">
        <f t="shared" si="47"/>
        <v>1</v>
      </c>
      <c r="JN105" s="419">
        <f t="shared" si="47"/>
        <v>35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53</v>
      </c>
      <c r="JU105" s="419">
        <f t="shared" si="47"/>
        <v>0</v>
      </c>
      <c r="JV105" s="419">
        <f t="shared" si="47"/>
        <v>0</v>
      </c>
      <c r="JW105" s="419">
        <f t="shared" si="47"/>
        <v>93</v>
      </c>
      <c r="JX105" s="419">
        <f t="shared" si="47"/>
        <v>0</v>
      </c>
      <c r="JY105" s="419">
        <f t="shared" si="47"/>
        <v>0</v>
      </c>
      <c r="JZ105" s="419">
        <f t="shared" si="47"/>
        <v>116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114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3</v>
      </c>
      <c r="KK105" s="419">
        <f t="shared" si="47"/>
        <v>10</v>
      </c>
      <c r="KL105" s="419">
        <f t="shared" si="47"/>
        <v>315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65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36</v>
      </c>
      <c r="MW105" s="419">
        <f t="shared" si="48"/>
        <v>23</v>
      </c>
      <c r="MX105" s="419">
        <f t="shared" si="48"/>
        <v>0</v>
      </c>
      <c r="MY105" s="419">
        <f t="shared" si="48"/>
        <v>500</v>
      </c>
      <c r="MZ105" s="419">
        <f t="shared" si="48"/>
        <v>10065</v>
      </c>
      <c r="NA105" s="419">
        <f t="shared" si="48"/>
        <v>0</v>
      </c>
      <c r="NB105" s="419">
        <f t="shared" si="48"/>
        <v>47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86</v>
      </c>
      <c r="NI105" s="419">
        <f t="shared" si="48"/>
        <v>25</v>
      </c>
      <c r="NJ105" s="419">
        <f t="shared" si="48"/>
        <v>0</v>
      </c>
      <c r="NK105" s="419">
        <f t="shared" si="48"/>
        <v>178</v>
      </c>
      <c r="NL105" s="419">
        <f t="shared" si="48"/>
        <v>445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2" t="s">
        <v>303</v>
      </c>
      <c r="C106" s="803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13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13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13</v>
      </c>
      <c r="ES106" s="419">
        <f t="shared" si="51"/>
        <v>0</v>
      </c>
      <c r="ET106" s="419">
        <f t="shared" si="51"/>
        <v>0</v>
      </c>
      <c r="EU106" s="419">
        <f t="shared" si="51"/>
        <v>56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56</v>
      </c>
      <c r="FM106" s="419">
        <f t="shared" si="51"/>
        <v>56</v>
      </c>
      <c r="FN106" s="419">
        <f t="shared" si="51"/>
        <v>0</v>
      </c>
      <c r="FO106" s="419">
        <f t="shared" si="51"/>
        <v>0</v>
      </c>
      <c r="FP106" s="419">
        <f t="shared" si="51"/>
        <v>13</v>
      </c>
      <c r="FQ106" s="419">
        <f t="shared" si="51"/>
        <v>13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13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18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44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372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61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31</v>
      </c>
      <c r="HL106" s="419">
        <f t="shared" si="52"/>
        <v>381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107</v>
      </c>
      <c r="ID106" s="419">
        <f t="shared" si="52"/>
        <v>620</v>
      </c>
      <c r="IE106" s="419">
        <f t="shared" si="52"/>
        <v>38</v>
      </c>
      <c r="IF106" s="419">
        <f t="shared" si="52"/>
        <v>158</v>
      </c>
      <c r="IG106" s="419">
        <f t="shared" si="52"/>
        <v>1246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9</v>
      </c>
      <c r="IL106" s="419">
        <f t="shared" si="52"/>
        <v>3</v>
      </c>
      <c r="IM106" s="419">
        <f t="shared" si="52"/>
        <v>66</v>
      </c>
      <c r="IN106" s="419">
        <f t="shared" si="52"/>
        <v>0</v>
      </c>
      <c r="IO106" s="419">
        <f t="shared" si="52"/>
        <v>79</v>
      </c>
      <c r="IP106" s="419">
        <f t="shared" si="52"/>
        <v>205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22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7</v>
      </c>
      <c r="JL106" s="419">
        <f t="shared" si="53"/>
        <v>0</v>
      </c>
      <c r="JM106" s="419">
        <f t="shared" si="53"/>
        <v>5</v>
      </c>
      <c r="JN106" s="419">
        <f t="shared" si="53"/>
        <v>45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8</v>
      </c>
      <c r="JT106" s="419">
        <f t="shared" si="53"/>
        <v>59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3</v>
      </c>
      <c r="JZ106" s="419">
        <f t="shared" si="53"/>
        <v>120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3</v>
      </c>
      <c r="KF106" s="419">
        <f t="shared" si="53"/>
        <v>118</v>
      </c>
      <c r="KG106" s="419">
        <f t="shared" si="53"/>
        <v>0</v>
      </c>
      <c r="KH106" s="419">
        <f t="shared" si="53"/>
        <v>4</v>
      </c>
      <c r="KI106" s="419">
        <f t="shared" si="53"/>
        <v>99</v>
      </c>
      <c r="KJ106" s="419">
        <f t="shared" si="53"/>
        <v>4</v>
      </c>
      <c r="KK106" s="419">
        <f t="shared" si="53"/>
        <v>60</v>
      </c>
      <c r="KL106" s="419">
        <f t="shared" si="53"/>
        <v>708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77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2</v>
      </c>
      <c r="LF106" s="419">
        <f t="shared" si="53"/>
        <v>60</v>
      </c>
      <c r="LG106" s="419">
        <f t="shared" si="53"/>
        <v>310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105</v>
      </c>
      <c r="MV106" s="419">
        <f t="shared" si="54"/>
        <v>56</v>
      </c>
      <c r="MW106" s="419">
        <f t="shared" si="54"/>
        <v>66</v>
      </c>
      <c r="MX106" s="419">
        <f t="shared" si="54"/>
        <v>83</v>
      </c>
      <c r="MY106" s="419">
        <f t="shared" si="54"/>
        <v>963</v>
      </c>
      <c r="MZ106" s="419">
        <f t="shared" si="54"/>
        <v>6012</v>
      </c>
      <c r="NA106" s="419">
        <f t="shared" si="54"/>
        <v>0</v>
      </c>
      <c r="NB106" s="419">
        <f t="shared" si="54"/>
        <v>76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320</v>
      </c>
      <c r="NJ106" s="419">
        <f t="shared" si="54"/>
        <v>240</v>
      </c>
      <c r="NK106" s="419">
        <f t="shared" si="54"/>
        <v>720</v>
      </c>
      <c r="NL106" s="419">
        <f t="shared" si="54"/>
        <v>312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240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6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30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415</v>
      </c>
      <c r="HB107" s="419" t="e">
        <f t="shared" si="58"/>
        <v>#VALUE!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17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123</v>
      </c>
      <c r="HL107" s="419">
        <f t="shared" si="58"/>
        <v>409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146</v>
      </c>
      <c r="IG107" s="419">
        <f t="shared" si="58"/>
        <v>378</v>
      </c>
      <c r="IH107" s="419">
        <f t="shared" si="58"/>
        <v>0</v>
      </c>
      <c r="II107" s="419">
        <f t="shared" si="58"/>
        <v>147</v>
      </c>
      <c r="IJ107" s="419">
        <f t="shared" si="58"/>
        <v>384</v>
      </c>
      <c r="IK107" s="419">
        <f t="shared" si="58"/>
        <v>0</v>
      </c>
      <c r="IL107" s="419">
        <f t="shared" si="58"/>
        <v>32</v>
      </c>
      <c r="IM107" s="419">
        <f t="shared" si="58"/>
        <v>141</v>
      </c>
      <c r="IN107" s="419">
        <f t="shared" si="58"/>
        <v>0</v>
      </c>
      <c r="IO107" s="419">
        <f t="shared" si="58"/>
        <v>108</v>
      </c>
      <c r="IP107" s="419">
        <f t="shared" si="58"/>
        <v>364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354</v>
      </c>
      <c r="JF107" s="419">
        <f t="shared" si="59"/>
        <v>0</v>
      </c>
      <c r="JG107" s="419">
        <f t="shared" si="59"/>
        <v>1</v>
      </c>
      <c r="JH107" s="419">
        <f t="shared" si="59"/>
        <v>11</v>
      </c>
      <c r="JI107" s="419">
        <f t="shared" si="59"/>
        <v>0</v>
      </c>
      <c r="JJ107" s="419">
        <f t="shared" si="59"/>
        <v>1</v>
      </c>
      <c r="JK107" s="419">
        <f t="shared" si="59"/>
        <v>9</v>
      </c>
      <c r="JL107" s="419">
        <f t="shared" si="59"/>
        <v>0</v>
      </c>
      <c r="JM107" s="419">
        <f t="shared" si="59"/>
        <v>27</v>
      </c>
      <c r="JN107" s="419">
        <f t="shared" si="59"/>
        <v>104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8</v>
      </c>
      <c r="JT107" s="419">
        <f t="shared" si="59"/>
        <v>42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6</v>
      </c>
      <c r="JZ107" s="419">
        <f t="shared" si="59"/>
        <v>100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4</v>
      </c>
      <c r="KF107" s="419">
        <f t="shared" si="59"/>
        <v>98</v>
      </c>
      <c r="KG107" s="419">
        <f t="shared" si="59"/>
        <v>0</v>
      </c>
      <c r="KH107" s="419">
        <f t="shared" si="59"/>
        <v>4</v>
      </c>
      <c r="KI107" s="419">
        <f t="shared" si="59"/>
        <v>109</v>
      </c>
      <c r="KJ107" s="419">
        <f t="shared" si="59"/>
        <v>0</v>
      </c>
      <c r="KK107" s="419">
        <f t="shared" si="59"/>
        <v>101</v>
      </c>
      <c r="KL107" s="419">
        <f t="shared" si="59"/>
        <v>940</v>
      </c>
      <c r="KM107" s="419">
        <f t="shared" si="59"/>
        <v>0</v>
      </c>
      <c r="KN107" s="419">
        <f t="shared" si="59"/>
        <v>33</v>
      </c>
      <c r="KO107" s="419">
        <f t="shared" si="59"/>
        <v>12</v>
      </c>
      <c r="KP107" s="419">
        <f t="shared" si="59"/>
        <v>0</v>
      </c>
      <c r="KQ107" s="419">
        <f t="shared" si="59"/>
        <v>12</v>
      </c>
      <c r="KR107" s="419">
        <f t="shared" si="59"/>
        <v>6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66</v>
      </c>
      <c r="LG107" s="419">
        <f t="shared" si="59"/>
        <v>389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97</v>
      </c>
      <c r="MW107" s="419">
        <f t="shared" si="60"/>
        <v>84</v>
      </c>
      <c r="MX107" s="419" t="e">
        <f t="shared" si="60"/>
        <v>#VALUE!</v>
      </c>
      <c r="MY107" s="419">
        <f t="shared" si="60"/>
        <v>578</v>
      </c>
      <c r="MZ107" s="419">
        <f t="shared" si="60"/>
        <v>6659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81</v>
      </c>
      <c r="NI107" s="419">
        <f t="shared" si="60"/>
        <v>97</v>
      </c>
      <c r="NJ107" s="419">
        <f t="shared" si="60"/>
        <v>0</v>
      </c>
      <c r="NK107" s="419">
        <f t="shared" si="60"/>
        <v>333</v>
      </c>
      <c r="NL107" s="419">
        <f t="shared" si="60"/>
        <v>338</v>
      </c>
      <c r="NM107" s="419">
        <f t="shared" si="60"/>
        <v>0</v>
      </c>
      <c r="NN107" s="419">
        <f t="shared" si="60"/>
        <v>0</v>
      </c>
      <c r="NO107" s="419">
        <f t="shared" si="60"/>
        <v>4</v>
      </c>
      <c r="NP107" s="419">
        <f t="shared" si="60"/>
        <v>0</v>
      </c>
      <c r="NQ107" s="419">
        <f t="shared" si="60"/>
        <v>0</v>
      </c>
      <c r="NR107" s="419">
        <f t="shared" si="60"/>
        <v>4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15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15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15</v>
      </c>
      <c r="ES108" s="419">
        <f t="shared" si="63"/>
        <v>0</v>
      </c>
      <c r="ET108" s="419">
        <f t="shared" si="63"/>
        <v>0</v>
      </c>
      <c r="EU108" s="419">
        <f t="shared" si="63"/>
        <v>28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56</v>
      </c>
      <c r="FN108" s="419">
        <f t="shared" si="63"/>
        <v>0</v>
      </c>
      <c r="FO108" s="419">
        <f t="shared" si="63"/>
        <v>0</v>
      </c>
      <c r="FP108" s="419">
        <f t="shared" si="63"/>
        <v>15</v>
      </c>
      <c r="FQ108" s="419">
        <f t="shared" si="63"/>
        <v>15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15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15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117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134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10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10</v>
      </c>
      <c r="HL108" s="419">
        <f t="shared" si="64"/>
        <v>287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37</v>
      </c>
      <c r="IG108" s="419">
        <f t="shared" si="64"/>
        <v>418</v>
      </c>
      <c r="IH108" s="419">
        <f t="shared" si="64"/>
        <v>0</v>
      </c>
      <c r="II108" s="419">
        <f t="shared" si="64"/>
        <v>11</v>
      </c>
      <c r="IJ108" s="419">
        <f t="shared" si="64"/>
        <v>42</v>
      </c>
      <c r="IK108" s="419">
        <f t="shared" si="64"/>
        <v>0</v>
      </c>
      <c r="IL108" s="419">
        <f t="shared" si="64"/>
        <v>0</v>
      </c>
      <c r="IM108" s="419">
        <f t="shared" si="64"/>
        <v>55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61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3</v>
      </c>
      <c r="JL108" s="419">
        <f t="shared" si="65"/>
        <v>0</v>
      </c>
      <c r="JM108" s="419">
        <f t="shared" si="65"/>
        <v>0</v>
      </c>
      <c r="JN108" s="419">
        <f t="shared" si="65"/>
        <v>6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1</v>
      </c>
      <c r="JT108" s="419">
        <f t="shared" si="65"/>
        <v>52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62</v>
      </c>
      <c r="KA108" s="419">
        <f t="shared" si="65"/>
        <v>0</v>
      </c>
      <c r="KB108" s="419">
        <f t="shared" si="65"/>
        <v>0</v>
      </c>
      <c r="KC108" s="419">
        <f t="shared" si="65"/>
        <v>52</v>
      </c>
      <c r="KD108" s="419">
        <f t="shared" si="65"/>
        <v>0</v>
      </c>
      <c r="KE108" s="419">
        <f t="shared" si="65"/>
        <v>0</v>
      </c>
      <c r="KF108" s="419">
        <f t="shared" si="65"/>
        <v>79</v>
      </c>
      <c r="KG108" s="419">
        <f t="shared" si="65"/>
        <v>0</v>
      </c>
      <c r="KH108" s="419">
        <f t="shared" si="65"/>
        <v>0</v>
      </c>
      <c r="KI108" s="419">
        <f t="shared" si="65"/>
        <v>17</v>
      </c>
      <c r="KJ108" s="419">
        <f t="shared" si="65"/>
        <v>0</v>
      </c>
      <c r="KK108" s="419">
        <f t="shared" si="65"/>
        <v>3</v>
      </c>
      <c r="KL108" s="419">
        <f t="shared" si="65"/>
        <v>109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8</v>
      </c>
      <c r="KR108" s="419">
        <f t="shared" si="65"/>
        <v>93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10</v>
      </c>
      <c r="LG108" s="419">
        <f t="shared" si="65"/>
        <v>234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11</v>
      </c>
      <c r="MW108" s="419">
        <f t="shared" si="66"/>
        <v>36</v>
      </c>
      <c r="MX108" s="419">
        <f t="shared" si="66"/>
        <v>0</v>
      </c>
      <c r="MY108" s="419">
        <f t="shared" si="66"/>
        <v>0</v>
      </c>
      <c r="MZ108" s="419">
        <f t="shared" si="66"/>
        <v>6295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195</v>
      </c>
      <c r="NL108" s="419">
        <f t="shared" si="66"/>
        <v>1235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4" t="s">
        <v>259</v>
      </c>
      <c r="C109" s="80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(Dic!Y109+Dic!AT109)-Dic!DE109</f>
        <v>15</v>
      </c>
      <c r="Z109" s="154">
        <f>(Dic!Z109+Dic!AU109)-Dic!DF109</f>
        <v>0</v>
      </c>
      <c r="AA109" s="154">
        <f>(Dic!AA109+Dic!AV109)-Dic!DG109</f>
        <v>0</v>
      </c>
      <c r="AB109" s="154">
        <f>(Dic!AB109+Dic!AW109)-Dic!DH109</f>
        <v>0</v>
      </c>
      <c r="AC109" s="154">
        <f>(Dic!AC109+Dic!AX109)-Dic!DI109</f>
        <v>0</v>
      </c>
      <c r="AD109" s="154">
        <f>(Dic!AD109+Dic!AY109)-Dic!DJ109</f>
        <v>0</v>
      </c>
      <c r="AE109" s="154">
        <f>(Dic!AE109+Dic!AZ109)-Dic!DK109</f>
        <v>0</v>
      </c>
      <c r="AF109" s="154">
        <f>(Dic!AF109+Dic!BA109)-Dic!DL109</f>
        <v>2</v>
      </c>
      <c r="AG109" s="154">
        <f>(Dic!AG109+Dic!BB109)-Dic!DM109</f>
        <v>9</v>
      </c>
      <c r="AH109" s="154">
        <f>(Dic!AH109+Dic!BC109)-Dic!DN109</f>
        <v>11</v>
      </c>
      <c r="AI109" s="154">
        <f>(Dic!AI109+Dic!BD109)-Dic!DO109</f>
        <v>4</v>
      </c>
      <c r="AJ109" s="154">
        <f>(Dic!AJ109+Dic!BE109)-Dic!DP109</f>
        <v>4</v>
      </c>
      <c r="AK109" s="154">
        <f>(Dic!AK109+Dic!BF109)-Dic!DQ109</f>
        <v>0</v>
      </c>
      <c r="AL109" s="154">
        <f>(Dic!AL109+Dic!BG109)-Dic!DR109</f>
        <v>0</v>
      </c>
      <c r="AM109" s="154">
        <f>(Dic!AM109+Dic!BH109)-Dic!DS109</f>
        <v>1</v>
      </c>
      <c r="AN109" s="154">
        <f>(Dic!AN109+Dic!BI109)-Dic!DT109</f>
        <v>1</v>
      </c>
      <c r="AO109" s="154">
        <f>(Dic!AO109+Dic!BJ109)-Dic!DU109</f>
        <v>0</v>
      </c>
      <c r="AP109" s="154">
        <f>(Dic!AP109+Dic!BK109)-Dic!DV109</f>
        <v>9</v>
      </c>
      <c r="AQ109" s="154">
        <f>(Dic!AQ109+Dic!BL109)-Dic!DW109</f>
        <v>15</v>
      </c>
      <c r="AR109" s="154">
        <f>(Dic!AR109+Dic!BM109)-Dic!DX109</f>
        <v>7</v>
      </c>
      <c r="AS109" s="154">
        <f>(Dic!AS109+Dic!BN109)-Dic!DY109</f>
        <v>0</v>
      </c>
      <c r="AT109" s="154">
        <f>Ene!AT109+Feb!AT109+Mar!AT109+Abr!AT109+May!AT109+Jun!AT109+Julio!AT109+Ago!AT109+Set!AT109+Oct!AT109+Nov!AT109+Dic!AT109</f>
        <v>344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30</v>
      </c>
      <c r="BB109" s="154">
        <f>Ene!BB109+Feb!BB109+Mar!BB109+Abr!BB109+May!BB109+Jun!BB109+Julio!BB109+Ago!BB109+Set!BB109+Oct!BB109+Nov!BB109+Dic!BB109</f>
        <v>101</v>
      </c>
      <c r="BC109" s="154">
        <f>Ene!BC109+Feb!BC109+Mar!BC109+Abr!BC109+May!BC109+Jun!BC109+Julio!BC109+Ago!BC109+Set!BC109+Oct!BC109+Nov!BC109+Dic!BC109</f>
        <v>396</v>
      </c>
      <c r="BD109" s="154">
        <f>Ene!BD109+Feb!BD109+Mar!BD109+Abr!BD109+May!BD109+Jun!BD109+Julio!BD109+Ago!BD109+Set!BD109+Oct!BD109+Nov!BD109+Dic!BD109</f>
        <v>213</v>
      </c>
      <c r="BE109" s="154">
        <f>Ene!BE109+Feb!BE109+Mar!BE109+Abr!BE109+May!BE109+Jun!BE109+Julio!BE109+Ago!BE109+Set!BE109+Oct!BE109+Nov!BE109+Dic!BE109</f>
        <v>33</v>
      </c>
      <c r="BF109" s="154">
        <f>Ene!BF109+Feb!BF109+Mar!BF109+Abr!BF109+May!BF109+Jun!BF109+Julio!BF109+Ago!BF109+Set!BF109+Oct!BF109+Nov!BF109+Dic!BF109</f>
        <v>58</v>
      </c>
      <c r="BG109" s="154">
        <f>Ene!BG109+Feb!BG109+Mar!BG109+Abr!BG109+May!BG109+Jun!BG109+Julio!BG109+Ago!BG109+Set!BG109+Oct!BG109+Nov!BG109+Dic!BG109</f>
        <v>27</v>
      </c>
      <c r="BH109" s="154">
        <f>Ene!BH109+Feb!BH109+Mar!BH109+Abr!BH109+May!BH109+Jun!BH109+Julio!BH109+Ago!BH109+Set!BH109+Oct!BH109+Nov!BH109+Dic!BH109</f>
        <v>28</v>
      </c>
      <c r="BI109" s="154">
        <f>Ene!BI109+Feb!BI109+Mar!BI109+Abr!BI109+May!BI109+Jun!BI109+Julio!BI109+Ago!BI109+Set!BI109+Oct!BI109+Nov!BI109+Dic!BI109</f>
        <v>87</v>
      </c>
      <c r="BJ109" s="154">
        <f>Ene!BJ109+Feb!BJ109+Mar!BJ109+Abr!BJ109+May!BJ109+Jun!BJ109+Julio!BJ109+Ago!BJ109+Set!BJ109+Oct!BJ109+Nov!BJ109+Dic!BJ109</f>
        <v>143</v>
      </c>
      <c r="BK109" s="154">
        <f>Ene!BK109+Feb!BK109+Mar!BK109+Abr!BK109+May!BK109+Jun!BK109+Julio!BK109+Ago!BK109+Set!BK109+Oct!BK109+Nov!BK109+Dic!BK109</f>
        <v>167</v>
      </c>
      <c r="BL109" s="154">
        <f>Ene!BL109+Feb!BL109+Mar!BL109+Abr!BL109+May!BL109+Jun!BL109+Julio!BL109+Ago!BL109+Set!BL109+Oct!BL109+Nov!BL109+Dic!BL109</f>
        <v>682</v>
      </c>
      <c r="BM109" s="154">
        <f>Ene!BM109+Feb!BM109+Mar!BM109+Abr!BM109+May!BM109+Jun!BM109+Julio!BM109+Ago!BM109+Set!BM109+Oct!BM109+Nov!BM109+Dic!BM109</f>
        <v>206</v>
      </c>
      <c r="BN109" s="154">
        <f>Ene!BN109+Feb!BN109+Mar!BN109+Abr!BN109+May!BN109+Jun!BN109+Julio!BN109+Ago!BN109+Set!BN109+Oct!BN109+Nov!BN109+Dic!BN109</f>
        <v>9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343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29</v>
      </c>
      <c r="DM109" s="154">
        <f>Ene!DM109+Feb!DM109+Mar!DM109+Abr!DM109+May!DM109+Jun!DM109+Julio!DM109+Ago!DM109+Set!DM109+Oct!DM109+Nov!DM109+Dic!DM109</f>
        <v>99</v>
      </c>
      <c r="DN109" s="154">
        <f>Ene!DN109+Feb!DN109+Mar!DN109+Abr!DN109+May!DN109+Jun!DN109+Julio!DN109+Ago!DN109+Set!DN109+Oct!DN109+Nov!DN109+Dic!DN109</f>
        <v>392</v>
      </c>
      <c r="DO109" s="154">
        <f>Ene!DO109+Feb!DO109+Mar!DO109+Abr!DO109+May!DO109+Jun!DO109+Julio!DO109+Ago!DO109+Set!DO109+Oct!DO109+Nov!DO109+Dic!DO109</f>
        <v>211</v>
      </c>
      <c r="DP109" s="154">
        <f>Ene!DP109+Feb!DP109+Mar!DP109+Abr!DP109+May!DP109+Jun!DP109+Julio!DP109+Ago!DP109+Set!DP109+Oct!DP109+Nov!DP109+Dic!DP109</f>
        <v>29</v>
      </c>
      <c r="DQ109" s="154">
        <f>Ene!DQ109+Feb!DQ109+Mar!DQ109+Abr!DQ109+May!DQ109+Jun!DQ109+Julio!DQ109+Ago!DQ109+Set!DQ109+Oct!DQ109+Nov!DQ109+Dic!DQ109</f>
        <v>58</v>
      </c>
      <c r="DR109" s="154">
        <f>Ene!DR109+Feb!DR109+Mar!DR109+Abr!DR109+May!DR109+Jun!DR109+Julio!DR109+Ago!DR109+Set!DR109+Oct!DR109+Nov!DR109+Dic!DR109</f>
        <v>27</v>
      </c>
      <c r="DS109" s="154">
        <f>Ene!DS109+Feb!DS109+Mar!DS109+Abr!DS109+May!DS109+Jun!DS109+Julio!DS109+Ago!DS109+Set!DS109+Oct!DS109+Nov!DS109+Dic!DS109</f>
        <v>27</v>
      </c>
      <c r="DT109" s="154">
        <f>Ene!DT109+Feb!DT109+Mar!DT109+Abr!DT109+May!DT109+Jun!DT109+Julio!DT109+Ago!DT109+Set!DT109+Oct!DT109+Nov!DT109+Dic!DT109</f>
        <v>87</v>
      </c>
      <c r="DU109" s="154">
        <f>Ene!DU109+Feb!DU109+Mar!DU109+Abr!DU109+May!DU109+Jun!DU109+Julio!DU109+Ago!DU109+Set!DU109+Oct!DU109+Nov!DU109+Dic!DU109</f>
        <v>144</v>
      </c>
      <c r="DV109" s="154">
        <f>Ene!DV109+Feb!DV109+Mar!DV109+Abr!DV109+May!DV109+Jun!DV109+Julio!DV109+Ago!DV109+Set!DV109+Oct!DV109+Nov!DV109+Dic!DV109</f>
        <v>159</v>
      </c>
      <c r="DW109" s="154">
        <f>Ene!DW109+Feb!DW109+Mar!DW109+Abr!DW109+May!DW109+Jun!DW109+Julio!DW109+Ago!DW109+Set!DW109+Oct!DW109+Nov!DW109+Dic!DW109</f>
        <v>675</v>
      </c>
      <c r="DX109" s="154">
        <f>Ene!DX109+Feb!DX109+Mar!DX109+Abr!DX109+May!DX109+Jun!DX109+Julio!DX109+Ago!DX109+Set!DX109+Oct!DX109+Nov!DX109+Dic!DX109</f>
        <v>202</v>
      </c>
      <c r="DY109" s="154">
        <f>Ene!DY109+Feb!DY109+Mar!DY109+Abr!DY109+May!DY109+Jun!DY109+Julio!DY109+Ago!DY109+Set!DY109+Oct!DY109+Nov!DY109+Dic!DY109</f>
        <v>9</v>
      </c>
      <c r="DZ109" s="154">
        <f>Ene!DZ109+Feb!DZ109+Mar!DZ109+Abr!DZ109+May!DZ109+Jun!DZ109+Julio!DZ109+Ago!DZ109+Set!DZ109+Oct!DZ109+Nov!DZ109+Dic!DZ109</f>
        <v>1989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195</v>
      </c>
      <c r="EH109" s="154">
        <f>Ene!EH109+Feb!EH109+Mar!EH109+Abr!EH109+May!EH109+Jun!EH109+Julio!EH109+Ago!EH109+Set!EH109+Oct!EH109+Nov!EH109+Dic!EH109</f>
        <v>900</v>
      </c>
      <c r="EI109" s="154">
        <f>Ene!EI109+Feb!EI109+Mar!EI109+Abr!EI109+May!EI109+Jun!EI109+Julio!EI109+Ago!EI109+Set!EI109+Oct!EI109+Nov!EI109+Dic!EI109</f>
        <v>1151</v>
      </c>
      <c r="EJ109" s="154">
        <f>Ene!EJ109+Feb!EJ109+Mar!EJ109+Abr!EJ109+May!EJ109+Jun!EJ109+Julio!EJ109+Ago!EJ109+Set!EJ109+Oct!EJ109+Nov!EJ109+Dic!EJ109</f>
        <v>755</v>
      </c>
      <c r="EK109" s="154">
        <f>Ene!EK109+Feb!EK109+Mar!EK109+Abr!EK109+May!EK109+Jun!EK109+Julio!EK109+Ago!EK109+Set!EK109+Oct!EK109+Nov!EK109+Dic!EK109</f>
        <v>59</v>
      </c>
      <c r="EL109" s="154">
        <f>Ene!EL109+Feb!EL109+Mar!EL109+Abr!EL109+May!EL109+Jun!EL109+Julio!EL109+Ago!EL109+Set!EL109+Oct!EL109+Nov!EL109+Dic!EL109</f>
        <v>58</v>
      </c>
      <c r="EM109" s="154">
        <f>Ene!EM109+Feb!EM109+Mar!EM109+Abr!EM109+May!EM109+Jun!EM109+Julio!EM109+Ago!EM109+Set!EM109+Oct!EM109+Nov!EM109+Dic!EM109</f>
        <v>106</v>
      </c>
      <c r="EN109" s="154">
        <f>Ene!EN109+Feb!EN109+Mar!EN109+Abr!EN109+May!EN109+Jun!EN109+Julio!EN109+Ago!EN109+Set!EN109+Oct!EN109+Nov!EN109+Dic!EN109</f>
        <v>142</v>
      </c>
      <c r="EO109" s="154">
        <f>Ene!EO109+Feb!EO109+Mar!EO109+Abr!EO109+May!EO109+Jun!EO109+Julio!EO109+Ago!EO109+Set!EO109+Oct!EO109+Nov!EO109+Dic!EO109</f>
        <v>261</v>
      </c>
      <c r="EP109" s="154">
        <f>Ene!EP109+Feb!EP109+Mar!EP109+Abr!EP109+May!EP109+Jun!EP109+Julio!EP109+Ago!EP109+Set!EP109+Oct!EP109+Nov!EP109+Dic!EP109</f>
        <v>503</v>
      </c>
      <c r="EQ109" s="154">
        <f>Ene!EQ109+Feb!EQ109+Mar!EQ109+Abr!EQ109+May!EQ109+Jun!EQ109+Julio!EQ109+Ago!EQ109+Set!EQ109+Oct!EQ109+Nov!EQ109+Dic!EQ109</f>
        <v>663</v>
      </c>
      <c r="ER109" s="154">
        <f>Ene!ER109+Feb!ER109+Mar!ER109+Abr!ER109+May!ER109+Jun!ER109+Julio!ER109+Ago!ER109+Set!ER109+Oct!ER109+Nov!ER109+Dic!ER109</f>
        <v>1768</v>
      </c>
      <c r="ES109" s="154">
        <f>Ene!ES109+Feb!ES109+Mar!ES109+Abr!ES109+May!ES109+Jun!ES109+Julio!ES109+Ago!ES109+Set!ES109+Oct!ES109+Nov!ES109+Dic!ES109</f>
        <v>470</v>
      </c>
      <c r="ET109" s="154">
        <f>Ene!ET109+Feb!ET109+Mar!ET109+Abr!ET109+May!ET109+Jun!ET109+Julio!ET109+Ago!ET109+Set!ET109+Oct!ET109+Nov!ET109+Dic!ET109</f>
        <v>25</v>
      </c>
      <c r="EU109" s="154">
        <f>D109*28</f>
        <v>616</v>
      </c>
      <c r="EV109" s="154">
        <f t="shared" ref="EV109:FO123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392</v>
      </c>
      <c r="FD109" s="154">
        <f t="shared" si="67"/>
        <v>420</v>
      </c>
      <c r="FE109" s="154">
        <f t="shared" si="67"/>
        <v>224</v>
      </c>
      <c r="FF109" s="154">
        <f t="shared" si="67"/>
        <v>28</v>
      </c>
      <c r="FG109" s="154">
        <f t="shared" si="67"/>
        <v>28</v>
      </c>
      <c r="FH109" s="154">
        <f t="shared" si="67"/>
        <v>28</v>
      </c>
      <c r="FI109" s="154">
        <f t="shared" si="67"/>
        <v>56</v>
      </c>
      <c r="FJ109" s="154">
        <f t="shared" si="67"/>
        <v>56</v>
      </c>
      <c r="FK109" s="154">
        <f t="shared" si="67"/>
        <v>280</v>
      </c>
      <c r="FL109" s="154">
        <f t="shared" si="67"/>
        <v>280</v>
      </c>
      <c r="FM109" s="154">
        <f t="shared" si="67"/>
        <v>504</v>
      </c>
      <c r="FN109" s="154">
        <f t="shared" si="67"/>
        <v>280</v>
      </c>
      <c r="FO109" s="154">
        <f t="shared" si="67"/>
        <v>56</v>
      </c>
      <c r="FP109" s="154">
        <f>Ene!FP109+Feb!FP109+Mar!FP109+Abr!FP109+May!FP109+Jun!FP109+Julio!FP109+Ago!FP109+Set!FP109+Oct!FP109+Nov!FP109+Dic!FP109</f>
        <v>511</v>
      </c>
      <c r="FQ109" s="154">
        <f>Ene!FQ109+Feb!FQ109+Mar!FQ109+Abr!FQ109+May!FQ109+Jun!FQ109+Julio!FQ109+Ago!FQ109+Set!FQ109+Oct!FQ109+Nov!FQ109+Dic!FQ109</f>
        <v>518</v>
      </c>
      <c r="FR109" s="154">
        <f>Ene!FR109+Feb!FR109+Mar!FR109+Abr!FR109+May!FR109+Jun!FR109+Julio!FR109+Ago!FR109+Set!FR109+Oct!FR109+Nov!FR109+Dic!FR109</f>
        <v>0</v>
      </c>
      <c r="FS109" s="154">
        <f>Ene!FS109+Feb!FS109+Mar!FS109+Abr!FS109+May!FS109+Jun!FS109+Julio!FS109+Ago!FS109+Set!FS109+Oct!FS109+Nov!FS109+Dic!FS109</f>
        <v>2</v>
      </c>
      <c r="FT109" s="154">
        <f>Ene!FT109+Feb!FT109+Mar!FT109+Abr!FT109+May!FT109+Jun!FT109+Julio!FT109+Ago!FT109+Set!FT109+Oct!FT109+Nov!FT109+Dic!FT109</f>
        <v>100</v>
      </c>
      <c r="FU109" s="154">
        <f>Ene!FU109+Feb!FU109+Mar!FU109+Abr!FU109+May!FU109+Jun!FU109+Julio!FU109+Ago!FU109+Set!FU109+Oct!FU109+Nov!FU109+Dic!FU109</f>
        <v>2444</v>
      </c>
      <c r="FV109" s="154">
        <f>Ene!FV109+Feb!FV109+Mar!FV109+Abr!FV109+May!FV109+Jun!FV109+Julio!FV109+Ago!FV109+Set!FV109+Oct!FV109+Nov!FV109+Dic!FV109</f>
        <v>15</v>
      </c>
      <c r="FW109" s="154">
        <f>Ene!FW109+Feb!FW109+Mar!FW109+Abr!FW109+May!FW109+Jun!FW109+Julio!FW109+Ago!FW109+Set!FW109+Oct!FW109+Nov!FW109+Dic!FW109</f>
        <v>5</v>
      </c>
      <c r="FX109" s="154">
        <f>Ene!FX109+Feb!FX109+Mar!FX109+Abr!FX109+May!FX109+Jun!FX109+Julio!FX109+Ago!FX109+Set!FX109+Oct!FX109+Nov!FX109+Dic!FX109</f>
        <v>27</v>
      </c>
      <c r="FY109" s="154">
        <f>Ene!FY109+Feb!FY109+Mar!FY109+Abr!FY109+May!FY109+Jun!FY109+Julio!FY109+Ago!FY109+Set!FY109+Oct!FY109+Nov!FY109+Dic!FY109</f>
        <v>396</v>
      </c>
      <c r="FZ109" s="154">
        <f>Ene!FZ109+Feb!FZ109+Mar!FZ109+Abr!FZ109+May!FZ109+Jun!FZ109+Julio!FZ109+Ago!FZ109+Set!FZ109+Oct!FZ109+Nov!FZ109+Dic!FZ109</f>
        <v>43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15</v>
      </c>
      <c r="GC109" s="154">
        <f>Ene!GC109+Feb!GC109+Mar!GC109+Abr!GC109+May!GC109+Jun!GC109+Julio!GC109+Ago!GC109+Set!GC109+Oct!GC109+Nov!GC109+Dic!GC109</f>
        <v>61</v>
      </c>
      <c r="GD109" s="154">
        <f>Ene!GD109+Feb!GD109+Mar!GD109+Abr!GD109+May!GD109+Jun!GD109+Julio!GD109+Ago!GD109+Set!GD109+Oct!GD109+Nov!GD109+Dic!GD109</f>
        <v>21</v>
      </c>
      <c r="GE109" s="154">
        <f>Ene!GE109+Feb!GE109+Mar!GE109+Abr!GE109+May!GE109+Jun!GE109+Julio!GE109+Ago!GE109+Set!GE109+Oct!GE109+Nov!GE109+Dic!GE109</f>
        <v>35</v>
      </c>
      <c r="GF109" s="154">
        <f>Ene!GF109+Feb!GF109+Mar!GF109+Abr!GF109+May!GF109+Jun!GF109+Julio!GF109+Ago!GF109+Set!GF109+Oct!GF109+Nov!GF109+Dic!GF109</f>
        <v>187</v>
      </c>
      <c r="GG109" s="154">
        <f>Ene!GG109+Feb!GG109+Mar!GG109+Abr!GG109+May!GG109+Jun!GG109+Julio!GG109+Ago!GG109+Set!GG109+Oct!GG109+Nov!GG109+Dic!GG109</f>
        <v>24</v>
      </c>
      <c r="GH109" s="154">
        <f>Ene!GH109+Feb!GH109+Mar!GH109+Abr!GH109+May!GH109+Jun!GH109+Julio!GH109+Ago!GH109+Set!GH109+Oct!GH109+Nov!GH109+Dic!GH109</f>
        <v>211</v>
      </c>
      <c r="GI109" s="154">
        <f>Ene!GI109+Feb!GI109+Mar!GI109+Abr!GI109+May!GI109+Jun!GI109+Julio!GI109+Ago!GI109+Set!GI109+Oct!GI109+Nov!GI109+Dic!GI109</f>
        <v>83</v>
      </c>
      <c r="GJ109" s="154">
        <f>Ene!GJ109+Feb!GJ109+Mar!GJ109+Abr!GJ109+May!GJ109+Jun!GJ109+Julio!GJ109+Ago!GJ109+Set!GJ109+Oct!GJ109+Nov!GJ109+Dic!GJ109</f>
        <v>55</v>
      </c>
      <c r="GK109" s="154">
        <f>Ene!GK109+Feb!GK109+Mar!GK109+Abr!GK109+May!GK109+Jun!GK109+Julio!GK109+Ago!GK109+Set!GK109+Oct!GK109+Nov!GK109+Dic!GK109</f>
        <v>66</v>
      </c>
      <c r="GL109" s="154">
        <f>Ene!GL109+Feb!GL109+Mar!GL109+Abr!GL109+May!GL109+Jun!GL109+Julio!GL109+Ago!GL109+Set!GL109+Oct!GL109+Nov!GL109+Dic!GL109</f>
        <v>12</v>
      </c>
      <c r="GM109" s="154">
        <f>Ene!GM109+Feb!GM109+Mar!GM109+Abr!GM109+May!GM109+Jun!GM109+Julio!GM109+Ago!GM109+Set!GM109+Oct!GM109+Nov!GM109+Dic!GM109</f>
        <v>0</v>
      </c>
      <c r="GN109" s="154">
        <f>Ene!GN109+Feb!GN109+Mar!GN109+Abr!GN109+May!GN109+Jun!GN109+Julio!GN109+Ago!GN109+Set!GN109+Oct!GN109+Nov!GN109+Dic!GN109</f>
        <v>0</v>
      </c>
      <c r="GO109" s="154">
        <f>Ene!GO109+Feb!GO109+Mar!GO109+Abr!GO109+May!GO109+Jun!GO109+Julio!GO109+Ago!GO109+Set!GO109+Oct!GO109+Nov!GO109+Dic!GO109</f>
        <v>0</v>
      </c>
      <c r="GP109" s="154">
        <f>Ene!GP109+Feb!GP109+Mar!GP109+Abr!GP109+May!GP109+Jun!GP109+Julio!GP109+Ago!GP109+Set!GP109+Oct!GP109+Nov!GP109+Dic!GP109</f>
        <v>0</v>
      </c>
      <c r="GQ109" s="154">
        <f>Ene!GQ109+Feb!GQ109+Mar!GQ109+Abr!GQ109+May!GQ109+Jun!GQ109+Julio!GQ109+Ago!GQ109+Set!GQ109+Oct!GQ109+Nov!GQ109+Dic!GQ109</f>
        <v>235</v>
      </c>
      <c r="GR109" s="154">
        <f>Ene!GR109+Feb!GR109+Mar!GR109+Abr!GR109+May!GR109+Jun!GR109+Julio!GR109+Ago!GR109+Set!GR109+Oct!GR109+Nov!GR109+Dic!GR109</f>
        <v>46</v>
      </c>
      <c r="GS109" s="154">
        <f>Ene!GS109+Feb!GS109+Mar!GS109+Abr!GS109+May!GS109+Jun!GS109+Julio!GS109+Ago!GS109+Set!GS109+Oct!GS109+Nov!GS109+Dic!GS109</f>
        <v>22</v>
      </c>
      <c r="GT109" s="154">
        <f>Ene!GT109+Feb!GT109+Mar!GT109+Abr!GT109+May!GT109+Jun!GT109+Julio!GT109+Ago!GT109+Set!GT109+Oct!GT109+Nov!GT109+Dic!GT109</f>
        <v>26</v>
      </c>
      <c r="GU109" s="154">
        <f>Ene!GU109+Feb!GU109+Mar!GU109+Abr!GU109+May!GU109+Jun!GU109+Julio!GU109+Ago!GU109+Set!GU109+Oct!GU109+Nov!GU109+Dic!GU109</f>
        <v>669</v>
      </c>
      <c r="GV109" s="154">
        <f>Ene!GV109+Feb!GV109+Mar!GV109+Abr!GV109+May!GV109+Jun!GV109+Julio!GV109+Ago!GV109+Set!GV109+Oct!GV109+Nov!GV109+Dic!GV109</f>
        <v>3</v>
      </c>
      <c r="GW109" s="154">
        <f>Ene!GW109+Feb!GW109+Mar!GW109+Abr!GW109+May!GW109+Jun!GW109+Julio!GW109+Ago!GW109+Set!GW109+Oct!GW109+Nov!GW109+Dic!GW109</f>
        <v>1828</v>
      </c>
      <c r="GX109" s="154">
        <f>Ene!GX109+Feb!GX109+Mar!GX109+Abr!GX109+May!GX109+Jun!GX109+Julio!GX109+Ago!GX109+Set!GX109+Oct!GX109+Nov!GX109+Dic!GX109</f>
        <v>1551</v>
      </c>
      <c r="GY109" s="154">
        <f>Ene!GY109+Feb!GY109+Mar!GY109+Abr!GY109+May!GY109+Jun!GY109+Julio!GY109+Ago!GY109+Set!GY109+Oct!GY109+Nov!GY109+Dic!GY109</f>
        <v>865</v>
      </c>
      <c r="GZ109" s="154">
        <f>Ene!GZ109+Feb!GZ109+Mar!GZ109+Abr!GZ109+May!GZ109+Jun!GZ109+Julio!GZ109+Ago!GZ109+Set!GZ109+Oct!GZ109+Nov!GZ109+Dic!GZ109</f>
        <v>545</v>
      </c>
      <c r="HA109" s="154">
        <f>Ene!HA109+Feb!HA109+Mar!HA109+Abr!HA109+May!HA109+Jun!HA109+Julio!HA109+Ago!HA109+Set!HA109+Oct!HA109+Nov!HA109+Dic!HA109</f>
        <v>58</v>
      </c>
      <c r="HB109" s="154">
        <f>Ene!HB109+Feb!HB109+Mar!HB109+Abr!HB109+May!HB109+Jun!HB109+Julio!HB109+Ago!HB109+Set!HB109+Oct!HB109+Nov!HB109+Dic!HB109</f>
        <v>1681</v>
      </c>
      <c r="HC109" s="154">
        <f>Ene!HC109+Feb!HC109+Mar!HC109+Abr!HC109+May!HC109+Jun!HC109+Julio!HC109+Ago!HC109+Set!HC109+Oct!HC109+Nov!HC109+Dic!HC109</f>
        <v>104</v>
      </c>
      <c r="HD109" s="154">
        <f>Ene!HD109+Feb!HD109+Mar!HD109+Abr!HD109+May!HD109+Jun!HD109+Julio!HD109+Ago!HD109+Set!HD109+Oct!HD109+Nov!HD109+Dic!HD109</f>
        <v>1102</v>
      </c>
      <c r="HE109" s="154">
        <f>Ene!HE109+Feb!HE109+Mar!HE109+Abr!HE109+May!HE109+Jun!HE109+Julio!HE109+Ago!HE109+Set!HE109+Oct!HE109+Nov!HE109+Dic!HE109</f>
        <v>32</v>
      </c>
      <c r="HF109" s="154">
        <f>Ene!HF109+Feb!HF109+Mar!HF109+Abr!HF109+May!HF109+Jun!HF109+Julio!HF109+Ago!HF109+Set!HF109+Oct!HF109+Nov!HF109+Dic!HF109</f>
        <v>1</v>
      </c>
      <c r="HG109" s="154">
        <f>Ene!HG109+Feb!HG109+Mar!HG109+Abr!HG109+May!HG109+Jun!HG109+Julio!HG109+Ago!HG109+Set!HG109+Oct!HG109+Nov!HG109+Dic!HG109</f>
        <v>231</v>
      </c>
      <c r="HH109" s="154">
        <f>Ene!HH109+Feb!HH109+Mar!HH109+Abr!HH109+May!HH109+Jun!HH109+Julio!HH109+Ago!HH109+Set!HH109+Oct!HH109+Nov!HH109+Dic!HH109</f>
        <v>75</v>
      </c>
      <c r="HI109" s="154">
        <f>Ene!HI109+Feb!HI109+Mar!HI109+Abr!HI109+May!HI109+Jun!HI109+Julio!HI109+Ago!HI109+Set!HI109+Oct!HI109+Nov!HI109+Dic!HI109</f>
        <v>720</v>
      </c>
      <c r="HJ109" s="154">
        <f>Ene!HJ109+Feb!HJ109+Mar!HJ109+Abr!HJ109+May!HJ109+Jun!HJ109+Julio!HJ109+Ago!HJ109+Set!HJ109+Oct!HJ109+Nov!HJ109+Dic!HJ109</f>
        <v>3341</v>
      </c>
      <c r="HK109" s="154">
        <f>Ene!HK109+Feb!HK109+Mar!HK109+Abr!HK109+May!HK109+Jun!HK109+Julio!HK109+Ago!HK109+Set!HK109+Oct!HK109+Nov!HK109+Dic!HK109</f>
        <v>3072</v>
      </c>
      <c r="HL109" s="154">
        <f>Ene!HL109+Feb!HL109+Mar!HL109+Abr!HL109+May!HL109+Jun!HL109+Julio!HL109+Ago!HL109+Set!HL109+Oct!HL109+Nov!HL109+Dic!HL109</f>
        <v>2161</v>
      </c>
      <c r="HM109" s="154">
        <f>Ene!HM109+Feb!HM109+Mar!HM109+Abr!HM109+May!HM109+Jun!HM109+Julio!HM109+Ago!HM109+Set!HM109+Oct!HM109+Nov!HM109+Dic!HM109</f>
        <v>1377</v>
      </c>
      <c r="HN109" s="154">
        <f>Ene!HN109+Feb!HN109+Mar!HN109+Abr!HN109+May!HN109+Jun!HN109+Julio!HN109+Ago!HN109+Set!HN109+Oct!HN109+Nov!HN109+Dic!HN109</f>
        <v>2636</v>
      </c>
      <c r="HO109" s="154">
        <f>Ene!HO109+Feb!HO109+Mar!HO109+Abr!HO109+May!HO109+Jun!HO109+Julio!HO109+Ago!HO109+Set!HO109+Oct!HO109+Nov!HO109+Dic!HO109</f>
        <v>1752</v>
      </c>
      <c r="HP109" s="154">
        <f>Ene!HP109+Feb!HP109+Mar!HP109+Abr!HP109+May!HP109+Jun!HP109+Julio!HP109+Ago!HP109+Set!HP109+Oct!HP109+Nov!HP109+Dic!HP109</f>
        <v>2136</v>
      </c>
      <c r="HQ109" s="154">
        <f>Ene!HQ109+Feb!HQ109+Mar!HQ109+Abr!HQ109+May!HQ109+Jun!HQ109+Julio!HQ109+Ago!HQ109+Set!HQ109+Oct!HQ109+Nov!HQ109+Dic!HQ109</f>
        <v>1378</v>
      </c>
      <c r="HR109" s="154">
        <f>Ene!HR109+Feb!HR109+Mar!HR109+Abr!HR109+May!HR109+Jun!HR109+Julio!HR109+Ago!HR109+Set!HR109+Oct!HR109+Nov!HR109+Dic!HR109</f>
        <v>1658</v>
      </c>
      <c r="HS109" s="154">
        <f>Ene!HS109+Feb!HS109+Mar!HS109+Abr!HS109+May!HS109+Jun!HS109+Julio!HS109+Ago!HS109+Set!HS109+Oct!HS109+Nov!HS109+Dic!HS109</f>
        <v>1662</v>
      </c>
      <c r="HT109" s="154">
        <f>Ene!HT109+Feb!HT109+Mar!HT109+Abr!HT109+May!HT109+Jun!HT109+Julio!HT109+Ago!HT109+Set!HT109+Oct!HT109+Nov!HT109+Dic!HT109</f>
        <v>1820</v>
      </c>
      <c r="HU109" s="154">
        <f>Ene!HU109+Feb!HU109+Mar!HU109+Abr!HU109+May!HU109+Jun!HU109+Julio!HU109+Ago!HU109+Set!HU109+Oct!HU109+Nov!HU109+Dic!HU109</f>
        <v>1782</v>
      </c>
      <c r="HV109" s="154">
        <f>Ene!HV109+Feb!HV109+Mar!HV109+Abr!HV109+May!HV109+Jun!HV109+Julio!HV109+Ago!HV109+Set!HV109+Oct!HV109+Nov!HV109+Dic!HV109</f>
        <v>776</v>
      </c>
      <c r="HW109" s="154">
        <f>Ene!HW109+Feb!HW109+Mar!HW109+Abr!HW109+May!HW109+Jun!HW109+Julio!HW109+Ago!HW109+Set!HW109+Oct!HW109+Nov!HW109+Dic!HW109</f>
        <v>569</v>
      </c>
      <c r="HX109" s="154">
        <f>Ene!HX109+Feb!HX109+Mar!HX109+Abr!HX109+May!HX109+Jun!HX109+Julio!HX109+Ago!HX109+Set!HX109+Oct!HX109+Nov!HX109+Dic!HX109</f>
        <v>749</v>
      </c>
      <c r="HY109" s="154">
        <f>Ene!HY109+Feb!HY109+Mar!HY109+Abr!HY109+May!HY109+Jun!HY109+Julio!HY109+Ago!HY109+Set!HY109+Oct!HY109+Nov!HY109+Dic!HY109</f>
        <v>241</v>
      </c>
      <c r="HZ109" s="154">
        <f>Ene!HZ109+Feb!HZ109+Mar!HZ109+Abr!HZ109+May!HZ109+Jun!HZ109+Julio!HZ109+Ago!HZ109+Set!HZ109+Oct!HZ109+Nov!HZ109+Dic!HZ109</f>
        <v>74</v>
      </c>
      <c r="IA109" s="154">
        <f>Ene!IA109+Feb!IA109+Mar!IA109+Abr!IA109+May!IA109+Jun!IA109+Julio!IA109+Ago!IA109+Set!IA109+Oct!IA109+Nov!IA109+Dic!IA109</f>
        <v>736</v>
      </c>
      <c r="IB109" s="154">
        <f>Ene!IB109+Feb!IB109+Mar!IB109+Abr!IB109+May!IB109+Jun!IB109+Julio!IB109+Ago!IB109+Set!IB109+Oct!IB109+Nov!IB109+Dic!IB109</f>
        <v>13473</v>
      </c>
      <c r="IC109" s="154">
        <f>Ene!IC109+Feb!IC109+Mar!IC109+Abr!IC109+May!IC109+Jun!IC109+Julio!IC109+Ago!IC109+Set!IC109+Oct!IC109+Nov!IC109+Dic!IC109</f>
        <v>7643</v>
      </c>
      <c r="ID109" s="154">
        <f>Ene!ID109+Feb!ID109+Mar!ID109+Abr!ID109+May!ID109+Jun!ID109+Julio!ID109+Ago!ID109+Set!ID109+Oct!ID109+Nov!ID109+Dic!ID109</f>
        <v>7196</v>
      </c>
      <c r="IE109" s="154">
        <f>Ene!IE109+Feb!IE109+Mar!IE109+Abr!IE109+May!IE109+Jun!IE109+Julio!IE109+Ago!IE109+Set!IE109+Oct!IE109+Nov!IE109+Dic!IE109</f>
        <v>5590</v>
      </c>
      <c r="IF109" s="154">
        <f>Ene!IF109+Feb!IF109+Mar!IF109+Abr!IF109+May!IF109+Jun!IF109+Julio!IF109+Ago!IF109+Set!IF109+Oct!IF109+Nov!IF109+Dic!IF109</f>
        <v>8440</v>
      </c>
      <c r="IG109" s="154">
        <f>Ene!IG109+Feb!IG109+Mar!IG109+Abr!IG109+May!IG109+Jun!IG109+Julio!IG109+Ago!IG109+Set!IG109+Oct!IG109+Nov!IG109+Dic!IG109</f>
        <v>5266</v>
      </c>
      <c r="IH109" s="154">
        <f>Ene!IH109+Feb!IH109+Mar!IH109+Abr!IH109+May!IH109+Jun!IH109+Julio!IH109+Ago!IH109+Set!IH109+Oct!IH109+Nov!IH109+Dic!IH109</f>
        <v>2191</v>
      </c>
      <c r="II109" s="154">
        <f>Ene!II109+Feb!II109+Mar!II109+Abr!II109+May!II109+Jun!II109+Julio!II109+Ago!II109+Set!II109+Oct!II109+Nov!II109+Dic!II109</f>
        <v>4279</v>
      </c>
      <c r="IJ109" s="154">
        <f>Ene!IJ109+Feb!IJ109+Mar!IJ109+Abr!IJ109+May!IJ109+Jun!IJ109+Julio!IJ109+Ago!IJ109+Set!IJ109+Oct!IJ109+Nov!IJ109+Dic!IJ109</f>
        <v>2617</v>
      </c>
      <c r="IK109" s="154">
        <f>Ene!IK109+Feb!IK109+Mar!IK109+Abr!IK109+May!IK109+Jun!IK109+Julio!IK109+Ago!IK109+Set!IK109+Oct!IK109+Nov!IK109+Dic!IK109</f>
        <v>0</v>
      </c>
      <c r="IL109" s="154">
        <f>Ene!IL109+Feb!IL109+Mar!IL109+Abr!IL109+May!IL109+Jun!IL109+Julio!IL109+Ago!IL109+Set!IL109+Oct!IL109+Nov!IL109+Dic!IL109</f>
        <v>0</v>
      </c>
      <c r="IM109" s="154">
        <f>Ene!IM109+Feb!IM109+Mar!IM109+Abr!IM109+May!IM109+Jun!IM109+Julio!IM109+Ago!IM109+Set!IM109+Oct!IM109+Nov!IM109+Dic!IM109</f>
        <v>0</v>
      </c>
      <c r="IN109" s="154">
        <f>Ene!IN109+Feb!IN109+Mar!IN109+Abr!IN109+May!IN109+Jun!IN109+Julio!IN109+Ago!IN109+Set!IN109+Oct!IN109+Nov!IN109+Dic!IN109</f>
        <v>2514</v>
      </c>
      <c r="IO109" s="154">
        <f>Ene!IO109+Feb!IO109+Mar!IO109+Abr!IO109+May!IO109+Jun!IO109+Julio!IO109+Ago!IO109+Set!IO109+Oct!IO109+Nov!IO109+Dic!IO109</f>
        <v>7126</v>
      </c>
      <c r="IP109" s="154">
        <f>Ene!IP109+Feb!IP109+Mar!IP109+Abr!IP109+May!IP109+Jun!IP109+Julio!IP109+Ago!IP109+Set!IP109+Oct!IP109+Nov!IP109+Dic!IP109</f>
        <v>4387</v>
      </c>
      <c r="IQ109" s="154">
        <f>Ene!IQ109+Feb!IQ109+Mar!IQ109+Abr!IQ109+May!IQ109+Jun!IQ109+Julio!IQ109+Ago!IQ109+Set!IQ109+Oct!IQ109+Nov!IQ109+Dic!IQ109</f>
        <v>80</v>
      </c>
      <c r="IR109" s="154">
        <f>Ene!IR109+Feb!IR109+Mar!IR109+Abr!IR109+May!IR109+Jun!IR109+Julio!IR109+Ago!IR109+Set!IR109+Oct!IR109+Nov!IR109+Dic!IR109</f>
        <v>77</v>
      </c>
      <c r="IS109" s="154">
        <f>Ene!IS109+Feb!IS109+Mar!IS109+Abr!IS109+May!IS109+Jun!IS109+Julio!IS109+Ago!IS109+Set!IS109+Oct!IS109+Nov!IS109+Dic!IS109</f>
        <v>118</v>
      </c>
      <c r="IT109" s="154">
        <f>Ene!IT109+Feb!IT109+Mar!IT109+Abr!IT109+May!IT109+Jun!IT109+Julio!IT109+Ago!IT109+Set!IT109+Oct!IT109+Nov!IT109+Dic!IT109</f>
        <v>5262</v>
      </c>
      <c r="IU109" s="154">
        <f>Ene!IU109+Feb!IU109+Mar!IU109+Abr!IU109+May!IU109+Jun!IU109+Julio!IU109+Ago!IU109+Set!IU109+Oct!IU109+Nov!IU109+Dic!IU109</f>
        <v>9612</v>
      </c>
      <c r="IV109" s="154">
        <f>Ene!IV109+Feb!IV109+Mar!IV109+Abr!IV109+May!IV109+Jun!IV109+Julio!IV109+Ago!IV109+Set!IV109+Oct!IV109+Nov!IV109+Dic!IV109</f>
        <v>5449</v>
      </c>
      <c r="IW109" s="154">
        <f>Ene!IW109+Feb!IW109+Mar!IW109+Abr!IW109+May!IW109+Jun!IW109+Julio!IW109+Ago!IW109+Set!IW109+Oct!IW109+Nov!IW109+Dic!IW109</f>
        <v>198</v>
      </c>
      <c r="IX109" s="154">
        <f>Ene!IX109+Feb!IX109+Mar!IX109+Abr!IX109+May!IX109+Jun!IX109+Julio!IX109+Ago!IX109+Set!IX109+Oct!IX109+Nov!IX109+Dic!IX109</f>
        <v>196</v>
      </c>
      <c r="IY109" s="154">
        <f>Ene!IY109+Feb!IY109+Mar!IY109+Abr!IY109+May!IY109+Jun!IY109+Julio!IY109+Ago!IY109+Set!IY109+Oct!IY109+Nov!IY109+Dic!IY109</f>
        <v>353</v>
      </c>
      <c r="IZ109" s="154">
        <f>Ene!IZ109+Feb!IZ109+Mar!IZ109+Abr!IZ109+May!IZ109+Jun!IZ109+Julio!IZ109+Ago!IZ109+Set!IZ109+Oct!IZ109+Nov!IZ109+Dic!IZ109</f>
        <v>297</v>
      </c>
      <c r="JA109" s="154">
        <f>Ene!JA109+Feb!JA109+Mar!JA109+Abr!JA109+May!JA109+Jun!JA109+Julio!JA109+Ago!JA109+Set!JA109+Oct!JA109+Nov!JA109+Dic!JA109</f>
        <v>65</v>
      </c>
      <c r="JB109" s="154">
        <f>Ene!JB109+Feb!JB109+Mar!JB109+Abr!JB109+May!JB109+Jun!JB109+Julio!JB109+Ago!JB109+Set!JB109+Oct!JB109+Nov!JB109+Dic!JB109</f>
        <v>139</v>
      </c>
      <c r="JC109" s="154">
        <f>Ene!JC109+Feb!JC109+Mar!JC109+Abr!JC109+May!JC109+Jun!JC109+Julio!JC109+Ago!JC109+Set!JC109+Oct!JC109+Nov!JC109+Dic!JC109</f>
        <v>26</v>
      </c>
      <c r="JD109" s="154">
        <f>Ene!JD109+Feb!JD109+Mar!JD109+Abr!JD109+May!JD109+Jun!JD109+Julio!JD109+Ago!JD109+Set!JD109+Oct!JD109+Nov!JD109+Dic!JD109</f>
        <v>3</v>
      </c>
      <c r="JE109" s="154">
        <f>Ene!JE109+Feb!JE109+Mar!JE109+Abr!JE109+May!JE109+Jun!JE109+Julio!JE109+Ago!JE109+Set!JE109+Oct!JE109+Nov!JE109+Dic!JE109</f>
        <v>509</v>
      </c>
      <c r="JF109" s="154">
        <f>Ene!JF109+Feb!JF109+Mar!JF109+Abr!JF109+May!JF109+Jun!JF109+Julio!JF109+Ago!JF109+Set!JF109+Oct!JF109+Nov!JF109+Dic!JF109</f>
        <v>85</v>
      </c>
      <c r="JG109" s="154">
        <f>Ene!JG109+Feb!JG109+Mar!JG109+Abr!JG109+May!JG109+Jun!JG109+Julio!JG109+Ago!JG109+Set!JG109+Oct!JG109+Nov!JG109+Dic!JG109</f>
        <v>22</v>
      </c>
      <c r="JH109" s="154">
        <f>Ene!JH109+Feb!JH109+Mar!JH109+Abr!JH109+May!JH109+Jun!JH109+Julio!JH109+Ago!JH109+Set!JH109+Oct!JH109+Nov!JH109+Dic!JH109</f>
        <v>176</v>
      </c>
      <c r="JI109" s="154">
        <f>Ene!JI109+Feb!JI109+Mar!JI109+Abr!JI109+May!JI109+Jun!JI109+Julio!JI109+Ago!JI109+Set!JI109+Oct!JI109+Nov!JI109+Dic!JI109</f>
        <v>80</v>
      </c>
      <c r="JJ109" s="154">
        <f>Ene!JJ109+Feb!JJ109+Mar!JJ109+Abr!JJ109+May!JJ109+Jun!JJ109+Julio!JJ109+Ago!JJ109+Set!JJ109+Oct!JJ109+Nov!JJ109+Dic!JJ109</f>
        <v>58</v>
      </c>
      <c r="JK109" s="154">
        <f>Ene!JK109+Feb!JK109+Mar!JK109+Abr!JK109+May!JK109+Jun!JK109+Julio!JK109+Ago!JK109+Set!JK109+Oct!JK109+Nov!JK109+Dic!JK109</f>
        <v>199</v>
      </c>
      <c r="JL109" s="154">
        <f>Ene!JL109+Feb!JL109+Mar!JL109+Abr!JL109+May!JL109+Jun!JL109+Julio!JL109+Ago!JL109+Set!JL109+Oct!JL109+Nov!JL109+Dic!JL109</f>
        <v>1</v>
      </c>
      <c r="JM109" s="154">
        <f>Ene!JM109+Feb!JM109+Mar!JM109+Abr!JM109+May!JM109+Jun!JM109+Julio!JM109+Ago!JM109+Set!JM109+Oct!JM109+Nov!JM109+Dic!JM109</f>
        <v>36</v>
      </c>
      <c r="JN109" s="154">
        <f>Ene!JN109+Feb!JN109+Mar!JN109+Abr!JN109+May!JN109+Jun!JN109+Julio!JN109+Ago!JN109+Set!JN109+Oct!JN109+Nov!JN109+Dic!JN109</f>
        <v>12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13</v>
      </c>
      <c r="JS109" s="154">
        <f>Ene!JS109+Feb!JS109+Mar!JS109+Abr!JS109+May!JS109+Jun!JS109+Julio!JS109+Ago!JS109+Set!JS109+Oct!JS109+Nov!JS109+Dic!JS109</f>
        <v>138</v>
      </c>
      <c r="JT109" s="154">
        <f>Ene!JT109+Feb!JT109+Mar!JT109+Abr!JT109+May!JT109+Jun!JT109+Julio!JT109+Ago!JT109+Set!JT109+Oct!JT109+Nov!JT109+Dic!JT109</f>
        <v>93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69</v>
      </c>
      <c r="JY109" s="154">
        <f>Ene!JY109+Feb!JY109+Mar!JY109+Abr!JY109+May!JY109+Jun!JY109+Julio!JY109+Ago!JY109+Set!JY109+Oct!JY109+Nov!JY109+Dic!JY109</f>
        <v>314</v>
      </c>
      <c r="JZ109" s="154">
        <f>Ene!JZ109+Feb!JZ109+Mar!JZ109+Abr!JZ109+May!JZ109+Jun!JZ109+Julio!JZ109+Ago!JZ109+Set!JZ109+Oct!JZ109+Nov!JZ109+Dic!JZ109</f>
        <v>5</v>
      </c>
      <c r="KA109" s="154">
        <f>Ene!KA109+Feb!KA109+Mar!KA109+Abr!KA109+May!KA109+Jun!KA109+Julio!KA109+Ago!KA109+Set!KA109+Oct!KA109+Nov!KA109+Dic!KA109</f>
        <v>0</v>
      </c>
      <c r="KB109" s="154">
        <f>Ene!KB109+Feb!KB109+Mar!KB109+Abr!KB109+May!KB109+Jun!KB109+Julio!KB109+Ago!KB109+Set!KB109+Oct!KB109+Nov!KB109+Dic!KB109</f>
        <v>0</v>
      </c>
      <c r="KC109" s="154">
        <f>Ene!KC109+Feb!KC109+Mar!KC109+Abr!KC109+May!KC109+Jun!KC109+Julio!KC109+Ago!KC109+Set!KC109+Oct!KC109+Nov!KC109+Dic!KC109</f>
        <v>2337</v>
      </c>
      <c r="KD109" s="154">
        <f>Ene!KD109+Feb!KD109+Mar!KD109+Abr!KD109+May!KD109+Jun!KD109+Julio!KD109+Ago!KD109+Set!KD109+Oct!KD109+Nov!KD109+Dic!KD109</f>
        <v>120</v>
      </c>
      <c r="KE109" s="154">
        <f>Ene!KE109+Feb!KE109+Mar!KE109+Abr!KE109+May!KE109+Jun!KE109+Julio!KE109+Ago!KE109+Set!KE109+Oct!KE109+Nov!KE109+Dic!KE109</f>
        <v>1192</v>
      </c>
      <c r="KF109" s="154">
        <f>Ene!KF109+Feb!KF109+Mar!KF109+Abr!KF109+May!KF109+Jun!KF109+Julio!KF109+Ago!KF109+Set!KF109+Oct!KF109+Nov!KF109+Dic!KF109</f>
        <v>666</v>
      </c>
      <c r="KG109" s="154">
        <f>Ene!KG109+Feb!KG109+Mar!KG109+Abr!KG109+May!KG109+Jun!KG109+Julio!KG109+Ago!KG109+Set!KG109+Oct!KG109+Nov!KG109+Dic!KG109</f>
        <v>796</v>
      </c>
      <c r="KH109" s="154">
        <f>Ene!KH109+Feb!KH109+Mar!KH109+Abr!KH109+May!KH109+Jun!KH109+Julio!KH109+Ago!KH109+Set!KH109+Oct!KH109+Nov!KH109+Dic!KH109</f>
        <v>574</v>
      </c>
      <c r="KI109" s="154">
        <f>Ene!KI109+Feb!KI109+Mar!KI109+Abr!KI109+May!KI109+Jun!KI109+Julio!KI109+Ago!KI109+Set!KI109+Oct!KI109+Nov!KI109+Dic!KI109</f>
        <v>617</v>
      </c>
      <c r="KJ109" s="154">
        <f>Ene!KJ109+Feb!KJ109+Mar!KJ109+Abr!KJ109+May!KJ109+Jun!KJ109+Julio!KJ109+Ago!KJ109+Set!KJ109+Oct!KJ109+Nov!KJ109+Dic!KJ109</f>
        <v>41</v>
      </c>
      <c r="KK109" s="154">
        <f>Ene!KK109+Feb!KK109+Mar!KK109+Abr!KK109+May!KK109+Jun!KK109+Julio!KK109+Ago!KK109+Set!KK109+Oct!KK109+Nov!KK109+Dic!KK109</f>
        <v>196</v>
      </c>
      <c r="KL109" s="154">
        <f>Ene!KL109+Feb!KL109+Mar!KL109+Abr!KL109+May!KL109+Jun!KL109+Julio!KL109+Ago!KL109+Set!KL109+Oct!KL109+Nov!KL109+Dic!KL109</f>
        <v>167</v>
      </c>
      <c r="KM109" s="154">
        <f>Ene!KM109+Feb!KM109+Mar!KM109+Abr!KM109+May!KM109+Jun!KM109+Julio!KM109+Ago!KM109+Set!KM109+Oct!KM109+Nov!KM109+Dic!KM109</f>
        <v>2</v>
      </c>
      <c r="KN109" s="154">
        <f>Ene!KN109+Feb!KN109+Mar!KN109+Abr!KN109+May!KN109+Jun!KN109+Julio!KN109+Ago!KN109+Set!KN109+Oct!KN109+Nov!KN109+Dic!KN109</f>
        <v>0</v>
      </c>
      <c r="KO109" s="154">
        <f>Ene!KO109+Feb!KO109+Mar!KO109+Abr!KO109+May!KO109+Jun!KO109+Julio!KO109+Ago!KO109+Set!KO109+Oct!KO109+Nov!KO109+Dic!KO109</f>
        <v>0</v>
      </c>
      <c r="KP109" s="154">
        <f>Ene!KP109+Feb!KP109+Mar!KP109+Abr!KP109+May!KP109+Jun!KP109+Julio!KP109+Ago!KP109+Set!KP109+Oct!KP109+Nov!KP109+Dic!KP109</f>
        <v>20</v>
      </c>
      <c r="KQ109" s="154">
        <f>Ene!KQ109+Feb!KQ109+Mar!KQ109+Abr!KQ109+May!KQ109+Jun!KQ109+Julio!KQ109+Ago!KQ109+Set!KQ109+Oct!KQ109+Nov!KQ109+Dic!KQ109</f>
        <v>184</v>
      </c>
      <c r="KR109" s="154">
        <f>Ene!KR109+Feb!KR109+Mar!KR109+Abr!KR109+May!KR109+Jun!KR109+Julio!KR109+Ago!KR109+Set!KR109+Oct!KR109+Nov!KR109+Dic!KR109</f>
        <v>54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400</v>
      </c>
      <c r="LF109" s="154">
        <f>Ene!LF109+Feb!LF109+Mar!LF109+Abr!LF109+May!LF109+Jun!LF109+Julio!LF109+Ago!LF109+Set!LF109+Oct!LF109+Nov!LF109+Dic!LF109</f>
        <v>2829</v>
      </c>
      <c r="LG109" s="154">
        <f>Ene!LG109+Feb!LG109+Mar!LG109+Abr!LG109+May!LG109+Jun!LG109+Julio!LG109+Ago!LG109+Set!LG109+Oct!LG109+Nov!LG109+Dic!LG109</f>
        <v>1385</v>
      </c>
      <c r="LH109" s="154">
        <f>Ene!LH109+Feb!LH109+Mar!LH109+Abr!LH109+May!LH109+Jun!LH109+Julio!LH109+Ago!LH109+Set!LH109+Oct!LH109+Nov!LH109+Dic!LH109</f>
        <v>507</v>
      </c>
      <c r="LI109" s="154">
        <f>Ene!LI109+Feb!LI109+Mar!LI109+Abr!LI109+May!LI109+Jun!LI109+Julio!LI109+Ago!LI109+Set!LI109+Oct!LI109+Nov!LI109+Dic!LI109</f>
        <v>580</v>
      </c>
      <c r="LJ109" s="154">
        <f>Ene!LJ109+Feb!LJ109+Mar!LJ109+Abr!LJ109+May!LJ109+Jun!LJ109+Julio!LJ109+Ago!LJ109+Set!LJ109+Oct!LJ109+Nov!LJ109+Dic!LJ109</f>
        <v>246</v>
      </c>
      <c r="LK109" s="154">
        <f>Ene!LK109+Feb!LK109+Mar!LK109+Abr!LK109+May!LK109+Jun!LK109+Julio!LK109+Ago!LK109+Set!LK109+Oct!LK109+Nov!LK109+Dic!LK109</f>
        <v>0</v>
      </c>
      <c r="LL109" s="154">
        <f>Ene!LL109+Feb!LL109+Mar!LL109+Abr!LL109+May!LL109+Jun!LL109+Julio!LL109+Ago!LL109+Set!LL109+Oct!LL109+Nov!LL109+Dic!LL109</f>
        <v>0</v>
      </c>
      <c r="LM109" s="154">
        <f>Ene!LM109+Feb!LM109+Mar!LM109+Abr!LM109+May!LM109+Jun!LM109+Julio!LM109+Ago!LM109+Set!LM109+Oct!LM109+Nov!LM109+Dic!LM109</f>
        <v>0</v>
      </c>
      <c r="LN109" s="154">
        <f>Ene!LN109+Feb!LN109+Mar!LN109+Abr!LN109+May!LN109+Jun!LN109+Julio!LN109+Ago!LN109+Set!LN109+Oct!LN109+Nov!LN109+Dic!LN109</f>
        <v>549</v>
      </c>
      <c r="LO109" s="154">
        <f>Ene!LO109+Feb!LO109+Mar!LO109+Abr!LO109+May!LO109+Jun!LO109+Julio!LO109+Ago!LO109+Set!LO109+Oct!LO109+Nov!LO109+Dic!LO109</f>
        <v>962</v>
      </c>
      <c r="LP109" s="154">
        <f>Ene!LP109+Feb!LP109+Mar!LP109+Abr!LP109+May!LP109+Jun!LP109+Julio!LP109+Ago!LP109+Set!LP109+Oct!LP109+Nov!LP109+Dic!LP109</f>
        <v>869</v>
      </c>
      <c r="LQ109" s="154">
        <f>Ene!LQ109+Feb!LQ109+Mar!LQ109+Abr!LQ109+May!LQ109+Jun!LQ109+Julio!LQ109+Ago!LQ109+Set!LQ109+Oct!LQ109+Nov!LQ109+Dic!LQ109</f>
        <v>457</v>
      </c>
      <c r="LR109" s="154">
        <f>Ene!LR109+Feb!LR109+Mar!LR109+Abr!LR109+May!LR109+Jun!LR109+Julio!LR109+Ago!LR109+Set!LR109+Oct!LR109+Nov!LR109+Dic!LR109</f>
        <v>590</v>
      </c>
      <c r="LS109" s="154">
        <f>Ene!LS109+Feb!LS109+Mar!LS109+Abr!LS109+May!LS109+Jun!LS109+Julio!LS109+Ago!LS109+Set!LS109+Oct!LS109+Nov!LS109+Dic!LS109</f>
        <v>2701</v>
      </c>
      <c r="LT109" s="154">
        <f>Ene!LT109+Feb!LT109+Mar!LT109+Abr!LT109+May!LT109+Jun!LT109+Julio!LT109+Ago!LT109+Set!LT109+Oct!LT109+Nov!LT109+Dic!LT109</f>
        <v>135</v>
      </c>
      <c r="LU109" s="154">
        <f>Ene!LU109+Feb!LU109+Mar!LU109+Abr!LU109+May!LU109+Jun!LU109+Julio!LU109+Ago!LU109+Set!LU109+Oct!LU109+Nov!LU109+Dic!LU109</f>
        <v>324</v>
      </c>
      <c r="LV109" s="154">
        <f>Ene!LV109+Feb!LV109+Mar!LV109+Abr!LV109+May!LV109+Jun!LV109+Julio!LV109+Ago!LV109+Set!LV109+Oct!LV109+Nov!LV109+Dic!LV109</f>
        <v>215</v>
      </c>
      <c r="LW109" s="154">
        <f>Ene!LW109+Feb!LW109+Mar!LW109+Abr!LW109+May!LW109+Jun!LW109+Julio!LW109+Ago!LW109+Set!LW109+Oct!LW109+Nov!LW109+Dic!LW109</f>
        <v>0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152</v>
      </c>
      <c r="LZ109" s="154">
        <f>Ene!LZ109+Feb!LZ109+Mar!LZ109+Abr!LZ109+May!LZ109+Jun!LZ109+Julio!LZ109+Ago!LZ109+Set!LZ109+Oct!LZ109+Nov!LZ109+Dic!LZ109</f>
        <v>3</v>
      </c>
      <c r="MA109" s="154">
        <f>Ene!MA109+Feb!MA109+Mar!MA109+Abr!MA109+May!MA109+Jun!MA109+Julio!MA109+Ago!MA109+Set!MA109+Oct!MA109+Nov!MA109+Dic!MA109</f>
        <v>42</v>
      </c>
      <c r="MB109" s="154">
        <f>Ene!MB109+Feb!MB109+Mar!MB109+Abr!MB109+May!MB109+Jun!MB109+Julio!MB109+Ago!MB109+Set!MB109+Oct!MB109+Nov!MB109+Dic!MB109</f>
        <v>96</v>
      </c>
      <c r="MC109" s="154">
        <f>Ene!MC109+Feb!MC109+Mar!MC109+Abr!MC109+May!MC109+Jun!MC109+Julio!MC109+Ago!MC109+Set!MC109+Oct!MC109+Nov!MC109+Dic!MC109</f>
        <v>0</v>
      </c>
      <c r="MD109" s="154">
        <f>Ene!MD109+Feb!MD109+Mar!MD109+Abr!MD109+May!MD109+Jun!MD109+Julio!MD109+Ago!MD109+Set!MD109+Oct!MD109+Nov!MD109+Dic!MD109</f>
        <v>0</v>
      </c>
      <c r="ME109" s="154">
        <f>Ene!ME109+Feb!ME109+Mar!ME109+Abr!ME109+May!ME109+Jun!ME109+Julio!ME109+Ago!ME109+Set!ME109+Oct!ME109+Nov!ME109+Dic!ME109</f>
        <v>252</v>
      </c>
      <c r="MF109" s="154">
        <f>Ene!MF109+Feb!MF109+Mar!MF109+Abr!MF109+May!MF109+Jun!MF109+Julio!MF109+Ago!MF109+Set!MF109+Oct!MF109+Nov!MF109+Dic!MF109</f>
        <v>0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696</v>
      </c>
      <c r="MI109" s="154">
        <f>Ene!MI109+Feb!MI109+Mar!MI109+Abr!MI109+May!MI109+Jun!MI109+Julio!MI109+Ago!MI109+Set!MI109+Oct!MI109+Nov!MI109+Dic!MI109</f>
        <v>0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63</v>
      </c>
      <c r="ML109" s="154">
        <f>Ene!ML109+Feb!ML109+Mar!ML109+Abr!ML109+May!ML109+Jun!ML109+Julio!ML109+Ago!ML109+Set!ML109+Oct!ML109+Nov!ML109+Dic!ML109</f>
        <v>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105</v>
      </c>
      <c r="MO109" s="154">
        <f>Ene!MO109+Feb!MO109+Mar!MO109+Abr!MO109+May!MO109+Jun!MO109+Julio!MO109+Ago!MO109+Set!MO109+Oct!MO109+Nov!MO109+Dic!MO109</f>
        <v>19357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10821</v>
      </c>
      <c r="MS109" s="154">
        <f>Ene!MS109+Feb!MS109+Mar!MS109+Abr!MS109+May!MS109+Jun!MS109+Julio!MS109+Ago!MS109+Set!MS109+Oct!MS109+Nov!MS109+Dic!MS109</f>
        <v>5476</v>
      </c>
      <c r="MT109" s="154">
        <f>Ene!MT109+Feb!MT109+Mar!MT109+Abr!MT109+May!MT109+Jun!MT109+Julio!MT109+Ago!MT109+Set!MT109+Oct!MT109+Nov!MT109+Dic!MT109</f>
        <v>11969</v>
      </c>
      <c r="MU109" s="154">
        <f>Ene!MU109+Feb!MU109+Mar!MU109+Abr!MU109+May!MU109+Jun!MU109+Julio!MU109+Ago!MU109+Set!MU109+Oct!MU109+Nov!MU109+Dic!MU109</f>
        <v>35863</v>
      </c>
      <c r="MV109" s="154">
        <f>Ene!MV109+Feb!MV109+Mar!MV109+Abr!MV109+May!MV109+Jun!MV109+Julio!MV109+Ago!MV109+Set!MV109+Oct!MV109+Nov!MV109+Dic!MV109</f>
        <v>10207</v>
      </c>
      <c r="MW109" s="154">
        <f>Ene!MW109+Feb!MW109+Mar!MW109+Abr!MW109+May!MW109+Jun!MW109+Julio!MW109+Ago!MW109+Set!MW109+Oct!MW109+Nov!MW109+Dic!MW109</f>
        <v>7963</v>
      </c>
      <c r="MX109" s="154">
        <f>Ene!MX109+Feb!MX109+Mar!MX109+Abr!MX109+May!MX109+Jun!MX109+Julio!MX109+Ago!MX109+Set!MX109+Oct!MX109+Nov!MX109+Dic!MX109</f>
        <v>14883</v>
      </c>
      <c r="MY109" s="154">
        <f>Ene!MY109+Feb!MY109+Mar!MY109+Abr!MY109+May!MY109+Jun!MY109+Julio!MY109+Ago!MY109+Set!MY109+Oct!MY109+Nov!MY109+Dic!MY109</f>
        <v>13642</v>
      </c>
      <c r="MZ109" s="154">
        <f>Ene!MZ109+Feb!MZ109+Mar!MZ109+Abr!MZ109+May!MZ109+Jun!MZ109+Julio!MZ109+Ago!MZ109+Set!MZ109+Oct!MZ109+Nov!MZ109+Dic!MZ109</f>
        <v>9959</v>
      </c>
      <c r="NA109" s="154">
        <f>Ene!NA109+Feb!NA109+Mar!NA109+Abr!NA109+May!NA109+Jun!NA109+Julio!NA109+Ago!NA109+Set!NA109+Oct!NA109+Nov!NA109+Dic!NA109</f>
        <v>0</v>
      </c>
      <c r="NB109" s="154">
        <f>Ene!NB109+Feb!NB109+Mar!NB109+Abr!NB109+May!NB109+Jun!NB109+Julio!NB109+Ago!NB109+Set!NB109+Oct!NB109+Nov!NB109+Dic!NB109</f>
        <v>0</v>
      </c>
      <c r="NC109" s="154">
        <f>Ene!NC109+Feb!NC109+Mar!NC109+Abr!NC109+May!NC109+Jun!NC109+Julio!NC109+Ago!NC109+Set!NC109+Oct!NC109+Nov!NC109+Dic!NC109</f>
        <v>0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6858</v>
      </c>
      <c r="NH109" s="154">
        <f>Ene!NH109+Feb!NH109+Mar!NH109+Abr!NH109+May!NH109+Jun!NH109+Julio!NH109+Ago!NH109+Set!NH109+Oct!NH109+Nov!NH109+Dic!NH109</f>
        <v>5649</v>
      </c>
      <c r="NI109" s="154">
        <f>Ene!NI109+Feb!NI109+Mar!NI109+Abr!NI109+May!NI109+Jun!NI109+Julio!NI109+Ago!NI109+Set!NI109+Oct!NI109+Nov!NI109+Dic!NI109</f>
        <v>190</v>
      </c>
      <c r="NJ109" s="154">
        <f>Ene!NJ109+Feb!NJ109+Mar!NJ109+Abr!NJ109+May!NJ109+Jun!NJ109+Julio!NJ109+Ago!NJ109+Set!NJ109+Oct!NJ109+Nov!NJ109+Dic!NJ109</f>
        <v>28336</v>
      </c>
      <c r="NK109" s="154">
        <f>Ene!NK109+Feb!NK109+Mar!NK109+Abr!NK109+May!NK109+Jun!NK109+Julio!NK109+Ago!NK109+Set!NK109+Oct!NK109+Nov!NK109+Dic!NK109</f>
        <v>7869</v>
      </c>
      <c r="NL109" s="154">
        <f>Ene!NL109+Feb!NL109+Mar!NL109+Abr!NL109+May!NL109+Jun!NL109+Julio!NL109+Ago!NL109+Set!NL109+Oct!NL109+Nov!NL109+Dic!NL109</f>
        <v>329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16</v>
      </c>
      <c r="NP109" s="154">
        <f>Ene!NP109+Feb!NP109+Mar!NP109+Abr!NP109+May!NP109+Jun!NP109+Julio!NP109+Ago!NP109+Set!NP109+Oct!NP109+Nov!NP109+Dic!NP109</f>
        <v>0</v>
      </c>
      <c r="NQ109" s="154">
        <f>Ene!NQ109+Feb!NQ109+Mar!NQ109+Abr!NQ109+May!NQ109+Jun!NQ109+Julio!NQ109+Ago!NQ109+Set!NQ109+Oct!NQ109+Nov!NQ109+Dic!NQ109</f>
        <v>0</v>
      </c>
      <c r="NR109" s="154">
        <f>Ene!NR109+Feb!NR109+Mar!NR109+Abr!NR109+May!NR109+Jun!NR109+Julio!NR109+Ago!NR109+Set!NR109+Oct!NR109+Nov!NR109+Dic!NR109</f>
        <v>9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(Dic!Y110+Dic!AT110)-Dic!DE110</f>
        <v>0</v>
      </c>
      <c r="Z110" s="154">
        <f>(Dic!Z110+Dic!AU110)-Dic!DF110</f>
        <v>0</v>
      </c>
      <c r="AA110" s="154">
        <f>(Dic!AA110+Dic!AV110)-Dic!DG110</f>
        <v>0</v>
      </c>
      <c r="AB110" s="154">
        <f>(Dic!AB110+Dic!AW110)-Dic!DH110</f>
        <v>0</v>
      </c>
      <c r="AC110" s="154">
        <f>(Dic!AC110+Dic!AX110)-Dic!DI110</f>
        <v>0</v>
      </c>
      <c r="AD110" s="154">
        <f>(Dic!AD110+Dic!AY110)-Dic!DJ110</f>
        <v>0</v>
      </c>
      <c r="AE110" s="154">
        <f>(Dic!AE110+Dic!AZ110)-Dic!DK110</f>
        <v>0</v>
      </c>
      <c r="AF110" s="154">
        <f>(Dic!AF110+Dic!BA110)-Dic!DL110</f>
        <v>0</v>
      </c>
      <c r="AG110" s="154">
        <f>(Dic!AG110+Dic!BB110)-Dic!DM110</f>
        <v>0</v>
      </c>
      <c r="AH110" s="154">
        <f>(Dic!AH110+Dic!BC110)-Dic!DN110</f>
        <v>0</v>
      </c>
      <c r="AI110" s="154">
        <f>(Dic!AI110+Dic!BD110)-Dic!DO110</f>
        <v>0</v>
      </c>
      <c r="AJ110" s="154">
        <f>(Dic!AJ110+Dic!BE110)-Dic!DP110</f>
        <v>0</v>
      </c>
      <c r="AK110" s="154">
        <f>(Dic!AK110+Dic!BF110)-Dic!DQ110</f>
        <v>0</v>
      </c>
      <c r="AL110" s="154">
        <f>(Dic!AL110+Dic!BG110)-Dic!DR110</f>
        <v>0</v>
      </c>
      <c r="AM110" s="154">
        <f>(Dic!AM110+Dic!BH110)-Dic!DS110</f>
        <v>0</v>
      </c>
      <c r="AN110" s="154">
        <f>(Dic!AN110+Dic!BI110)-Dic!DT110</f>
        <v>0</v>
      </c>
      <c r="AO110" s="154">
        <f>(Dic!AO110+Dic!BJ110)-Dic!DU110</f>
        <v>0</v>
      </c>
      <c r="AP110" s="154">
        <f>(Dic!AP110+Dic!BK110)-Dic!DV110</f>
        <v>0</v>
      </c>
      <c r="AQ110" s="154">
        <f>(Dic!AQ110+Dic!BL110)-Dic!DW110</f>
        <v>0</v>
      </c>
      <c r="AR110" s="154">
        <f>(Dic!AR110+Dic!BM110)-Dic!DX110</f>
        <v>0</v>
      </c>
      <c r="AS110" s="154">
        <f>(Dic!AS110+Dic!BN110)-Dic!DY110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(Dic!Y111+Dic!AT111)-Dic!DE111</f>
        <v>0</v>
      </c>
      <c r="Z111" s="154">
        <f>(Dic!Z111+Dic!AU111)-Dic!DF111</f>
        <v>0</v>
      </c>
      <c r="AA111" s="154">
        <f>(Dic!AA111+Dic!AV111)-Dic!DG111</f>
        <v>0</v>
      </c>
      <c r="AB111" s="154">
        <f>(Dic!AB111+Dic!AW111)-Dic!DH111</f>
        <v>0</v>
      </c>
      <c r="AC111" s="154">
        <f>(Dic!AC111+Dic!AX111)-Dic!DI111</f>
        <v>0</v>
      </c>
      <c r="AD111" s="154">
        <f>(Dic!AD111+Dic!AY111)-Dic!DJ111</f>
        <v>0</v>
      </c>
      <c r="AE111" s="154">
        <f>(Dic!AE111+Dic!AZ111)-Dic!DK111</f>
        <v>0</v>
      </c>
      <c r="AF111" s="154">
        <f>(Dic!AF111+Dic!BA111)-Dic!DL111</f>
        <v>0</v>
      </c>
      <c r="AG111" s="154">
        <f>(Dic!AG111+Dic!BB111)-Dic!DM111</f>
        <v>0</v>
      </c>
      <c r="AH111" s="154">
        <f>(Dic!AH111+Dic!BC111)-Dic!DN111</f>
        <v>0</v>
      </c>
      <c r="AI111" s="154">
        <f>(Dic!AI111+Dic!BD111)-Dic!DO111</f>
        <v>0</v>
      </c>
      <c r="AJ111" s="154">
        <f>(Dic!AJ111+Dic!BE111)-Dic!DP111</f>
        <v>0</v>
      </c>
      <c r="AK111" s="154">
        <f>(Dic!AK111+Dic!BF111)-Dic!DQ111</f>
        <v>0</v>
      </c>
      <c r="AL111" s="154">
        <f>(Dic!AL111+Dic!BG111)-Dic!DR111</f>
        <v>0</v>
      </c>
      <c r="AM111" s="154">
        <f>(Dic!AM111+Dic!BH111)-Dic!DS111</f>
        <v>0</v>
      </c>
      <c r="AN111" s="154">
        <f>(Dic!AN111+Dic!BI111)-Dic!DT111</f>
        <v>0</v>
      </c>
      <c r="AO111" s="154">
        <f>(Dic!AO111+Dic!BJ111)-Dic!DU111</f>
        <v>0</v>
      </c>
      <c r="AP111" s="154">
        <f>(Dic!AP111+Dic!BK111)-Dic!DV111</f>
        <v>0</v>
      </c>
      <c r="AQ111" s="154">
        <f>(Dic!AQ111+Dic!BL111)-Dic!DW111</f>
        <v>0</v>
      </c>
      <c r="AR111" s="154">
        <f>(Dic!AR111+Dic!BM111)-Dic!DX111</f>
        <v>0</v>
      </c>
      <c r="AS111" s="154">
        <f>(Dic!AS111+Dic!BN111)-Dic!DY111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40" si="68">D111*28</f>
        <v>0</v>
      </c>
      <c r="EV111" s="154">
        <f t="shared" si="67"/>
        <v>0</v>
      </c>
      <c r="EW111" s="154">
        <f t="shared" si="67"/>
        <v>0</v>
      </c>
      <c r="EX111" s="154">
        <f t="shared" si="67"/>
        <v>0</v>
      </c>
      <c r="EY111" s="154">
        <f t="shared" si="67"/>
        <v>0</v>
      </c>
      <c r="EZ111" s="154">
        <f t="shared" si="67"/>
        <v>0</v>
      </c>
      <c r="FA111" s="154">
        <f t="shared" si="67"/>
        <v>0</v>
      </c>
      <c r="FB111" s="154">
        <f t="shared" si="67"/>
        <v>0</v>
      </c>
      <c r="FC111" s="154">
        <f t="shared" si="67"/>
        <v>0</v>
      </c>
      <c r="FD111" s="154">
        <f t="shared" si="67"/>
        <v>0</v>
      </c>
      <c r="FE111" s="154">
        <f t="shared" si="67"/>
        <v>0</v>
      </c>
      <c r="FF111" s="154">
        <f t="shared" si="67"/>
        <v>0</v>
      </c>
      <c r="FG111" s="154">
        <f t="shared" si="67"/>
        <v>0</v>
      </c>
      <c r="FH111" s="154">
        <f t="shared" si="67"/>
        <v>0</v>
      </c>
      <c r="FI111" s="154">
        <f t="shared" si="67"/>
        <v>0</v>
      </c>
      <c r="FJ111" s="154">
        <f t="shared" si="67"/>
        <v>0</v>
      </c>
      <c r="FK111" s="154">
        <f t="shared" si="67"/>
        <v>0</v>
      </c>
      <c r="FL111" s="154">
        <f t="shared" si="67"/>
        <v>0</v>
      </c>
      <c r="FM111" s="154">
        <f t="shared" si="67"/>
        <v>0</v>
      </c>
      <c r="FN111" s="154">
        <f t="shared" si="67"/>
        <v>0</v>
      </c>
      <c r="FO111" s="154">
        <f t="shared" si="67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0</v>
      </c>
      <c r="GR111" s="154">
        <f>Ene!GR111+Feb!GR111+Mar!GR111+Abr!GR111+May!GR111+Jun!GR111+Julio!GR111+Ago!GR111+Set!GR111+Oct!GR111+Nov!GR111+Dic!GR111</f>
        <v>25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0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8</v>
      </c>
      <c r="GW111" s="154">
        <f>Ene!GW111+Feb!GW111+Mar!GW111+Abr!GW111+May!GW111+Jun!GW111+Julio!GW111+Ago!GW111+Set!GW111+Oct!GW111+Nov!GW111+Dic!GW111</f>
        <v>362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0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113</v>
      </c>
      <c r="HB111" s="154">
        <f>Ene!HB111+Feb!HB111+Mar!HB111+Abr!HB111+May!HB111+Jun!HB111+Julio!HB111+Ago!HB111+Set!HB111+Oct!HB111+Nov!HB111+Dic!HB111</f>
        <v>275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60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0</v>
      </c>
      <c r="HI111" s="154">
        <f>Ene!HI111+Feb!HI111+Mar!HI111+Abr!HI111+May!HI111+Jun!HI111+Julio!HI111+Ago!HI111+Set!HI111+Oct!HI111+Nov!HI111+Dic!HI111</f>
        <v>957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0</v>
      </c>
      <c r="HL111" s="154">
        <f>Ene!HL111+Feb!HL111+Mar!HL111+Abr!HL111+May!HL111+Jun!HL111+Julio!HL111+Ago!HL111+Set!HL111+Oct!HL111+Nov!HL111+Dic!HL111</f>
        <v>1327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0</v>
      </c>
      <c r="HO111" s="154">
        <f>Ene!HO111+Feb!HO111+Mar!HO111+Abr!HO111+May!HO111+Jun!HO111+Julio!HO111+Ago!HO111+Set!HO111+Oct!HO111+Nov!HO111+Dic!HO111</f>
        <v>240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0</v>
      </c>
      <c r="HR111" s="154">
        <f>Ene!HR111+Feb!HR111+Mar!HR111+Abr!HR111+May!HR111+Jun!HR111+Julio!HR111+Ago!HR111+Set!HR111+Oct!HR111+Nov!HR111+Dic!HR111</f>
        <v>109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0</v>
      </c>
      <c r="HU111" s="154">
        <f>Ene!HU111+Feb!HU111+Mar!HU111+Abr!HU111+May!HU111+Jun!HU111+Julio!HU111+Ago!HU111+Set!HU111+Oct!HU111+Nov!HU111+Dic!HU111</f>
        <v>246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0</v>
      </c>
      <c r="HX111" s="154">
        <f>Ene!HX111+Feb!HX111+Mar!HX111+Abr!HX111+May!HX111+Jun!HX111+Julio!HX111+Ago!HX111+Set!HX111+Oct!HX111+Nov!HX111+Dic!HX111</f>
        <v>80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0</v>
      </c>
      <c r="IA111" s="154">
        <f>Ene!IA111+Feb!IA111+Mar!IA111+Abr!IA111+May!IA111+Jun!IA111+Julio!IA111+Ago!IA111+Set!IA111+Oct!IA111+Nov!IA111+Dic!IA111</f>
        <v>1048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221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0</v>
      </c>
      <c r="IG111" s="154">
        <f>Ene!IG111+Feb!IG111+Mar!IG111+Abr!IG111+May!IG111+Jun!IG111+Julio!IG111+Ago!IG111+Set!IG111+Oct!IG111+Nov!IG111+Dic!IG111</f>
        <v>1935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0</v>
      </c>
      <c r="IJ111" s="154">
        <f>Ene!IJ111+Feb!IJ111+Mar!IJ111+Abr!IJ111+May!IJ111+Jun!IJ111+Julio!IJ111+Ago!IJ111+Set!IJ111+Oct!IJ111+Nov!IJ111+Dic!IJ111</f>
        <v>1935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368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0</v>
      </c>
      <c r="IP111" s="154">
        <f>Ene!IP111+Feb!IP111+Mar!IP111+Abr!IP111+May!IP111+Jun!IP111+Julio!IP111+Ago!IP111+Set!IP111+Oct!IP111+Nov!IP111+Dic!IP111</f>
        <v>5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6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1359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2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57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0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112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0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43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49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0</v>
      </c>
      <c r="JZ111" s="154">
        <f>Ene!JZ111+Feb!JZ111+Mar!JZ111+Abr!JZ111+May!JZ111+Jun!JZ111+Julio!JZ111+Ago!JZ111+Set!JZ111+Oct!JZ111+Nov!JZ111+Dic!JZ111</f>
        <v>346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114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270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344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0</v>
      </c>
      <c r="KL111" s="154">
        <f>Ene!KL111+Feb!KL111+Mar!KL111+Abr!KL111+May!KL111+Jun!KL111+Julio!KL111+Ago!KL111+Set!KL111+Oct!KL111+Nov!KL111+Dic!KL111</f>
        <v>901</v>
      </c>
      <c r="KM111" s="154">
        <f>Ene!KM111+Feb!KM111+Mar!KM111+Abr!KM111+May!KM111+Jun!KM111+Julio!KM111+Ago!KM111+Set!KM111+Oct!KM111+Nov!KM111+Dic!KM111</f>
        <v>0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3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0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0</v>
      </c>
      <c r="MQ111" s="154">
        <f>Ene!MQ111+Feb!MQ111+Mar!MQ111+Abr!MQ111+May!MQ111+Jun!MQ111+Julio!MQ111+Ago!MQ111+Set!MQ111+Oct!MQ111+Nov!MQ111+Dic!MQ111</f>
        <v>0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0</v>
      </c>
      <c r="MW111" s="154">
        <f>Ene!MW111+Feb!MW111+Mar!MW111+Abr!MW111+May!MW111+Jun!MW111+Julio!MW111+Ago!MW111+Set!MW111+Oct!MW111+Nov!MW111+Dic!MW111</f>
        <v>0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74</v>
      </c>
      <c r="MZ111" s="154">
        <f>Ene!MZ111+Feb!MZ111+Mar!MZ111+Abr!MZ111+May!MZ111+Jun!MZ111+Julio!MZ111+Ago!MZ111+Set!MZ111+Oct!MZ111+Nov!MZ111+Dic!MZ111</f>
        <v>11833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0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0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0</v>
      </c>
      <c r="NI111" s="154">
        <f>Ene!NI111+Feb!NI111+Mar!NI111+Abr!NI111+May!NI111+Jun!NI111+Julio!NI111+Ago!NI111+Set!NI111+Oct!NI111+Nov!NI111+Dic!NI111</f>
        <v>101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0</v>
      </c>
      <c r="NL111" s="154">
        <f>Ene!NL111+Feb!NL111+Mar!NL111+Abr!NL111+May!NL111+Jun!NL111+Julio!NL111+Ago!NL111+Set!NL111+Oct!NL111+Nov!NL111+Dic!NL111</f>
        <v>717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0</v>
      </c>
      <c r="NO111" s="154">
        <f>Ene!NO111+Feb!NO111+Mar!NO111+Abr!NO111+May!NO111+Jun!NO111+Julio!NO111+Ago!NO111+Set!NO111+Oct!NO111+Nov!NO111+Dic!NO111</f>
        <v>37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0</v>
      </c>
      <c r="NR111" s="154">
        <f>Ene!NR111+Feb!NR111+Mar!NR111+Abr!NR111+May!NR111+Jun!NR111+Julio!NR111+Ago!NR111+Set!NR111+Oct!NR111+Nov!NR111+Dic!NR111</f>
        <v>77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(Dic!Y112+Dic!AT112)-Dic!DE112</f>
        <v>0</v>
      </c>
      <c r="Z112" s="154">
        <f>(Dic!Z112+Dic!AU112)-Dic!DF112</f>
        <v>0</v>
      </c>
      <c r="AA112" s="154">
        <f>(Dic!AA112+Dic!AV112)-Dic!DG112</f>
        <v>0</v>
      </c>
      <c r="AB112" s="154">
        <f>(Dic!AB112+Dic!AW112)-Dic!DH112</f>
        <v>0</v>
      </c>
      <c r="AC112" s="154">
        <f>(Dic!AC112+Dic!AX112)-Dic!DI112</f>
        <v>0</v>
      </c>
      <c r="AD112" s="154">
        <f>(Dic!AD112+Dic!AY112)-Dic!DJ112</f>
        <v>0</v>
      </c>
      <c r="AE112" s="154">
        <f>(Dic!AE112+Dic!AZ112)-Dic!DK112</f>
        <v>0</v>
      </c>
      <c r="AF112" s="154">
        <f>(Dic!AF112+Dic!BA112)-Dic!DL112</f>
        <v>0</v>
      </c>
      <c r="AG112" s="154">
        <f>(Dic!AG112+Dic!BB112)-Dic!DM112</f>
        <v>0</v>
      </c>
      <c r="AH112" s="154">
        <f>(Dic!AH112+Dic!BC112)-Dic!DN112</f>
        <v>0</v>
      </c>
      <c r="AI112" s="154">
        <f>(Dic!AI112+Dic!BD112)-Dic!DO112</f>
        <v>0</v>
      </c>
      <c r="AJ112" s="154">
        <f>(Dic!AJ112+Dic!BE112)-Dic!DP112</f>
        <v>0</v>
      </c>
      <c r="AK112" s="154">
        <f>(Dic!AK112+Dic!BF112)-Dic!DQ112</f>
        <v>0</v>
      </c>
      <c r="AL112" s="154">
        <f>(Dic!AL112+Dic!BG112)-Dic!DR112</f>
        <v>0</v>
      </c>
      <c r="AM112" s="154">
        <f>(Dic!AM112+Dic!BH112)-Dic!DS112</f>
        <v>0</v>
      </c>
      <c r="AN112" s="154">
        <f>(Dic!AN112+Dic!BI112)-Dic!DT112</f>
        <v>0</v>
      </c>
      <c r="AO112" s="154">
        <f>(Dic!AO112+Dic!BJ112)-Dic!DU112</f>
        <v>0</v>
      </c>
      <c r="AP112" s="154">
        <f>(Dic!AP112+Dic!BK112)-Dic!DV112</f>
        <v>0</v>
      </c>
      <c r="AQ112" s="154">
        <f>(Dic!AQ112+Dic!BL112)-Dic!DW112</f>
        <v>0</v>
      </c>
      <c r="AR112" s="154">
        <f>(Dic!AR112+Dic!BM112)-Dic!DX112</f>
        <v>0</v>
      </c>
      <c r="AS112" s="154">
        <f>(Dic!AS112+Dic!BN112)-Dic!DY112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68"/>
        <v>0</v>
      </c>
      <c r="EV112" s="154">
        <f t="shared" si="67"/>
        <v>0</v>
      </c>
      <c r="EW112" s="154">
        <f t="shared" si="67"/>
        <v>0</v>
      </c>
      <c r="EX112" s="154">
        <f t="shared" si="67"/>
        <v>0</v>
      </c>
      <c r="EY112" s="154">
        <f t="shared" si="67"/>
        <v>0</v>
      </c>
      <c r="EZ112" s="154">
        <f t="shared" si="67"/>
        <v>0</v>
      </c>
      <c r="FA112" s="154">
        <f t="shared" si="67"/>
        <v>0</v>
      </c>
      <c r="FB112" s="154">
        <f t="shared" si="67"/>
        <v>0</v>
      </c>
      <c r="FC112" s="154">
        <f t="shared" si="67"/>
        <v>0</v>
      </c>
      <c r="FD112" s="154">
        <f t="shared" si="67"/>
        <v>0</v>
      </c>
      <c r="FE112" s="154">
        <f t="shared" si="67"/>
        <v>0</v>
      </c>
      <c r="FF112" s="154">
        <f t="shared" si="67"/>
        <v>0</v>
      </c>
      <c r="FG112" s="154">
        <f t="shared" si="67"/>
        <v>0</v>
      </c>
      <c r="FH112" s="154">
        <f t="shared" si="67"/>
        <v>0</v>
      </c>
      <c r="FI112" s="154">
        <f t="shared" si="67"/>
        <v>0</v>
      </c>
      <c r="FJ112" s="154">
        <f t="shared" si="67"/>
        <v>0</v>
      </c>
      <c r="FK112" s="154">
        <f t="shared" si="67"/>
        <v>0</v>
      </c>
      <c r="FL112" s="154">
        <f t="shared" si="67"/>
        <v>0</v>
      </c>
      <c r="FM112" s="154">
        <f t="shared" si="67"/>
        <v>0</v>
      </c>
      <c r="FN112" s="154">
        <f t="shared" si="67"/>
        <v>0</v>
      </c>
      <c r="FO112" s="154">
        <f t="shared" si="67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1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1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0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0</v>
      </c>
      <c r="MN112" s="154">
        <f>Ene!MN112+Feb!MN112+Mar!MN112+Abr!MN112+May!MN112+Jun!MN112+Julio!MN112+Ago!MN112+Set!MN112+Oct!MN112+Nov!MN112+Dic!MN112</f>
        <v>0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0</v>
      </c>
      <c r="MQ112" s="154">
        <f>Ene!MQ112+Feb!MQ112+Mar!MQ112+Abr!MQ112+May!MQ112+Jun!MQ112+Julio!MQ112+Ago!MQ112+Set!MQ112+Oct!MQ112+Nov!MQ112+Dic!MQ112</f>
        <v>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4</v>
      </c>
      <c r="MW112" s="154">
        <f>Ene!MW112+Feb!MW112+Mar!MW112+Abr!MW112+May!MW112+Jun!MW112+Julio!MW112+Ago!MW112+Set!MW112+Oct!MW112+Nov!MW112+Dic!MW112</f>
        <v>4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401</v>
      </c>
      <c r="MZ112" s="154">
        <f>Ene!MZ112+Feb!MZ112+Mar!MZ112+Abr!MZ112+May!MZ112+Jun!MZ112+Julio!MZ112+Ago!MZ112+Set!MZ112+Oct!MZ112+Nov!MZ112+Dic!MZ112</f>
        <v>620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0</v>
      </c>
      <c r="NI112" s="154">
        <f>Ene!NI112+Feb!NI112+Mar!NI112+Abr!NI112+May!NI112+Jun!NI112+Julio!NI112+Ago!NI112+Set!NI112+Oct!NI112+Nov!NI112+Dic!NI112</f>
        <v>0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0</v>
      </c>
      <c r="NL112" s="154">
        <f>Ene!NL112+Feb!NL112+Mar!NL112+Abr!NL112+May!NL112+Jun!NL112+Julio!NL112+Ago!NL112+Set!NL112+Oct!NL112+Nov!NL112+Dic!NL112</f>
        <v>0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0</v>
      </c>
      <c r="NR112" s="154">
        <f>Ene!NR112+Feb!NR112+Mar!NR112+Abr!NR112+May!NR112+Jun!NR112+Julio!NR112+Ago!NR112+Set!NR112+Oct!NR112+Nov!NR112+Dic!NR112</f>
        <v>0</v>
      </c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(Dic!Y113+Dic!AT113)-Dic!DE113</f>
        <v>0</v>
      </c>
      <c r="Z113" s="154">
        <f>(Dic!Z113+Dic!AU113)-Dic!DF113</f>
        <v>0</v>
      </c>
      <c r="AA113" s="154">
        <f>(Dic!AA113+Dic!AV113)-Dic!DG113</f>
        <v>0</v>
      </c>
      <c r="AB113" s="154">
        <f>(Dic!AB113+Dic!AW113)-Dic!DH113</f>
        <v>0</v>
      </c>
      <c r="AC113" s="154">
        <f>(Dic!AC113+Dic!AX113)-Dic!DI113</f>
        <v>0</v>
      </c>
      <c r="AD113" s="154">
        <f>(Dic!AD113+Dic!AY113)-Dic!DJ113</f>
        <v>0</v>
      </c>
      <c r="AE113" s="154">
        <f>(Dic!AE113+Dic!AZ113)-Dic!DK113</f>
        <v>0</v>
      </c>
      <c r="AF113" s="154">
        <f>(Dic!AF113+Dic!BA113)-Dic!DL113</f>
        <v>0</v>
      </c>
      <c r="AG113" s="154">
        <f>(Dic!AG113+Dic!BB113)-Dic!DM113</f>
        <v>0</v>
      </c>
      <c r="AH113" s="154">
        <f>(Dic!AH113+Dic!BC113)-Dic!DN113</f>
        <v>0</v>
      </c>
      <c r="AI113" s="154">
        <f>(Dic!AI113+Dic!BD113)-Dic!DO113</f>
        <v>0</v>
      </c>
      <c r="AJ113" s="154">
        <f>(Dic!AJ113+Dic!BE113)-Dic!DP113</f>
        <v>0</v>
      </c>
      <c r="AK113" s="154">
        <f>(Dic!AK113+Dic!BF113)-Dic!DQ113</f>
        <v>0</v>
      </c>
      <c r="AL113" s="154">
        <f>(Dic!AL113+Dic!BG113)-Dic!DR113</f>
        <v>0</v>
      </c>
      <c r="AM113" s="154">
        <f>(Dic!AM113+Dic!BH113)-Dic!DS113</f>
        <v>0</v>
      </c>
      <c r="AN113" s="154">
        <f>(Dic!AN113+Dic!BI113)-Dic!DT113</f>
        <v>0</v>
      </c>
      <c r="AO113" s="154">
        <f>(Dic!AO113+Dic!BJ113)-Dic!DU113</f>
        <v>0</v>
      </c>
      <c r="AP113" s="154">
        <f>(Dic!AP113+Dic!BK113)-Dic!DV113</f>
        <v>0</v>
      </c>
      <c r="AQ113" s="154">
        <f>(Dic!AQ113+Dic!BL113)-Dic!DW113</f>
        <v>0</v>
      </c>
      <c r="AR113" s="154">
        <f>(Dic!AR113+Dic!BM113)-Dic!DX113</f>
        <v>0</v>
      </c>
      <c r="AS113" s="154">
        <f>(Dic!AS113+Dic!BN113)-Dic!DY113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68"/>
        <v>0</v>
      </c>
      <c r="EV113" s="154">
        <f t="shared" si="67"/>
        <v>0</v>
      </c>
      <c r="EW113" s="154">
        <f t="shared" si="67"/>
        <v>0</v>
      </c>
      <c r="EX113" s="154">
        <f t="shared" si="67"/>
        <v>0</v>
      </c>
      <c r="EY113" s="154">
        <f t="shared" si="67"/>
        <v>0</v>
      </c>
      <c r="EZ113" s="154">
        <f t="shared" si="67"/>
        <v>0</v>
      </c>
      <c r="FA113" s="154">
        <f t="shared" si="67"/>
        <v>0</v>
      </c>
      <c r="FB113" s="154">
        <f t="shared" si="67"/>
        <v>0</v>
      </c>
      <c r="FC113" s="154">
        <f t="shared" si="67"/>
        <v>0</v>
      </c>
      <c r="FD113" s="154">
        <f t="shared" si="67"/>
        <v>0</v>
      </c>
      <c r="FE113" s="154">
        <f t="shared" si="67"/>
        <v>0</v>
      </c>
      <c r="FF113" s="154">
        <f t="shared" si="67"/>
        <v>0</v>
      </c>
      <c r="FG113" s="154">
        <f t="shared" si="67"/>
        <v>0</v>
      </c>
      <c r="FH113" s="154">
        <f t="shared" si="67"/>
        <v>0</v>
      </c>
      <c r="FI113" s="154">
        <f t="shared" si="67"/>
        <v>0</v>
      </c>
      <c r="FJ113" s="154">
        <f t="shared" si="67"/>
        <v>0</v>
      </c>
      <c r="FK113" s="154">
        <f t="shared" si="67"/>
        <v>0</v>
      </c>
      <c r="FL113" s="154">
        <f t="shared" si="67"/>
        <v>0</v>
      </c>
      <c r="FM113" s="154">
        <f t="shared" si="67"/>
        <v>0</v>
      </c>
      <c r="FN113" s="154">
        <f t="shared" si="67"/>
        <v>0</v>
      </c>
      <c r="FO113" s="154">
        <f t="shared" si="67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1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1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0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0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9</v>
      </c>
      <c r="MW113" s="154">
        <f>Ene!MW113+Feb!MW113+Mar!MW113+Abr!MW113+May!MW113+Jun!MW113+Julio!MW113+Ago!MW113+Set!MW113+Oct!MW113+Nov!MW113+Dic!MW113</f>
        <v>30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0</v>
      </c>
      <c r="MZ113" s="154">
        <f>Ene!MZ113+Feb!MZ113+Mar!MZ113+Abr!MZ113+May!MZ113+Jun!MZ113+Julio!MZ113+Ago!MZ113+Set!MZ113+Oct!MZ113+Nov!MZ113+Dic!MZ113</f>
        <v>901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0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0</v>
      </c>
      <c r="NI113" s="154">
        <f>Ene!NI113+Feb!NI113+Mar!NI113+Abr!NI113+May!NI113+Jun!NI113+Julio!NI113+Ago!NI113+Set!NI113+Oct!NI113+Nov!NI113+Dic!NI113</f>
        <v>6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12</v>
      </c>
      <c r="NL113" s="154">
        <f>Ene!NL113+Feb!NL113+Mar!NL113+Abr!NL113+May!NL113+Jun!NL113+Julio!NL113+Ago!NL113+Set!NL113+Oct!NL113+Nov!NL113+Dic!NL113</f>
        <v>205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0</v>
      </c>
      <c r="NO113" s="154">
        <f>Ene!NO113+Feb!NO113+Mar!NO113+Abr!NO113+May!NO113+Jun!NO113+Julio!NO113+Ago!NO113+Set!NO113+Oct!NO113+Nov!NO113+Dic!NO113</f>
        <v>0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0</v>
      </c>
      <c r="NR113" s="154">
        <f>Ene!NR113+Feb!NR113+Mar!NR113+Abr!NR113+May!NR113+Jun!NR113+Julio!NR113+Ago!NR113+Set!NR113+Oct!NR113+Nov!NR113+Dic!NR113</f>
        <v>6</v>
      </c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(Dic!Y114+Dic!AT114)-Dic!DE114</f>
        <v>0</v>
      </c>
      <c r="Z114" s="154">
        <f>(Dic!Z114+Dic!AU114)-Dic!DF114</f>
        <v>0</v>
      </c>
      <c r="AA114" s="154">
        <f>(Dic!AA114+Dic!AV114)-Dic!DG114</f>
        <v>0</v>
      </c>
      <c r="AB114" s="154">
        <f>(Dic!AB114+Dic!AW114)-Dic!DH114</f>
        <v>0</v>
      </c>
      <c r="AC114" s="154">
        <f>(Dic!AC114+Dic!AX114)-Dic!DI114</f>
        <v>0</v>
      </c>
      <c r="AD114" s="154">
        <f>(Dic!AD114+Dic!AY114)-Dic!DJ114</f>
        <v>0</v>
      </c>
      <c r="AE114" s="154">
        <f>(Dic!AE114+Dic!AZ114)-Dic!DK114</f>
        <v>0</v>
      </c>
      <c r="AF114" s="154">
        <f>(Dic!AF114+Dic!BA114)-Dic!DL114</f>
        <v>0</v>
      </c>
      <c r="AG114" s="154">
        <f>(Dic!AG114+Dic!BB114)-Dic!DM114</f>
        <v>0</v>
      </c>
      <c r="AH114" s="154">
        <f>(Dic!AH114+Dic!BC114)-Dic!DN114</f>
        <v>0</v>
      </c>
      <c r="AI114" s="154">
        <f>(Dic!AI114+Dic!BD114)-Dic!DO114</f>
        <v>0</v>
      </c>
      <c r="AJ114" s="154">
        <f>(Dic!AJ114+Dic!BE114)-Dic!DP114</f>
        <v>0</v>
      </c>
      <c r="AK114" s="154">
        <f>(Dic!AK114+Dic!BF114)-Dic!DQ114</f>
        <v>0</v>
      </c>
      <c r="AL114" s="154">
        <f>(Dic!AL114+Dic!BG114)-Dic!DR114</f>
        <v>0</v>
      </c>
      <c r="AM114" s="154">
        <f>(Dic!AM114+Dic!BH114)-Dic!DS114</f>
        <v>0</v>
      </c>
      <c r="AN114" s="154">
        <f>(Dic!AN114+Dic!BI114)-Dic!DT114</f>
        <v>0</v>
      </c>
      <c r="AO114" s="154">
        <f>(Dic!AO114+Dic!BJ114)-Dic!DU114</f>
        <v>0</v>
      </c>
      <c r="AP114" s="154">
        <f>(Dic!AP114+Dic!BK114)-Dic!DV114</f>
        <v>0</v>
      </c>
      <c r="AQ114" s="154">
        <f>(Dic!AQ114+Dic!BL114)-Dic!DW114</f>
        <v>0</v>
      </c>
      <c r="AR114" s="154">
        <f>(Dic!AR114+Dic!BM114)-Dic!DX114</f>
        <v>0</v>
      </c>
      <c r="AS114" s="154">
        <f>(Dic!AS114+Dic!BN114)-Dic!DY114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68"/>
        <v>0</v>
      </c>
      <c r="EV114" s="154">
        <f t="shared" si="67"/>
        <v>0</v>
      </c>
      <c r="EW114" s="154">
        <f t="shared" si="67"/>
        <v>0</v>
      </c>
      <c r="EX114" s="154">
        <f t="shared" si="67"/>
        <v>0</v>
      </c>
      <c r="EY114" s="154">
        <f t="shared" si="67"/>
        <v>0</v>
      </c>
      <c r="EZ114" s="154">
        <f t="shared" si="67"/>
        <v>0</v>
      </c>
      <c r="FA114" s="154">
        <f t="shared" si="67"/>
        <v>0</v>
      </c>
      <c r="FB114" s="154">
        <f t="shared" si="67"/>
        <v>0</v>
      </c>
      <c r="FC114" s="154">
        <f t="shared" si="67"/>
        <v>0</v>
      </c>
      <c r="FD114" s="154">
        <f t="shared" si="67"/>
        <v>0</v>
      </c>
      <c r="FE114" s="154">
        <f t="shared" si="67"/>
        <v>0</v>
      </c>
      <c r="FF114" s="154">
        <f t="shared" si="67"/>
        <v>0</v>
      </c>
      <c r="FG114" s="154">
        <f t="shared" si="67"/>
        <v>0</v>
      </c>
      <c r="FH114" s="154">
        <f t="shared" si="67"/>
        <v>0</v>
      </c>
      <c r="FI114" s="154">
        <f t="shared" si="67"/>
        <v>0</v>
      </c>
      <c r="FJ114" s="154">
        <f t="shared" si="67"/>
        <v>0</v>
      </c>
      <c r="FK114" s="154">
        <f t="shared" si="67"/>
        <v>0</v>
      </c>
      <c r="FL114" s="154">
        <f t="shared" si="67"/>
        <v>0</v>
      </c>
      <c r="FM114" s="154">
        <f t="shared" si="67"/>
        <v>0</v>
      </c>
      <c r="FN114" s="154">
        <f t="shared" si="67"/>
        <v>0</v>
      </c>
      <c r="FO114" s="154">
        <f t="shared" si="67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1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1</v>
      </c>
      <c r="GW114" s="154">
        <f>Ene!GW114+Feb!GW114+Mar!GW114+Abr!GW114+May!GW114+Jun!GW114+Julio!GW114+Ago!GW114+Set!GW114+Oct!GW114+Nov!GW114+Dic!GW114</f>
        <v>19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2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0</v>
      </c>
      <c r="MQ114" s="154">
        <f>Ene!MQ114+Feb!MQ114+Mar!MQ114+Abr!MQ114+May!MQ114+Jun!MQ114+Julio!MQ114+Ago!MQ114+Set!MQ114+Oct!MQ114+Nov!MQ114+Dic!MQ114</f>
        <v>0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220</v>
      </c>
      <c r="MW114" s="154">
        <f>Ene!MW114+Feb!MW114+Mar!MW114+Abr!MW114+May!MW114+Jun!MW114+Julio!MW114+Ago!MW114+Set!MW114+Oct!MW114+Nov!MW114+Dic!MW114</f>
        <v>0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4</v>
      </c>
      <c r="MZ114" s="154">
        <f>Ene!MZ114+Feb!MZ114+Mar!MZ114+Abr!MZ114+May!MZ114+Jun!MZ114+Julio!MZ114+Ago!MZ114+Set!MZ114+Oct!MZ114+Nov!MZ114+Dic!MZ114</f>
        <v>1047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0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3</v>
      </c>
      <c r="NI114" s="154">
        <f>Ene!NI114+Feb!NI114+Mar!NI114+Abr!NI114+May!NI114+Jun!NI114+Julio!NI114+Ago!NI114+Set!NI114+Oct!NI114+Nov!NI114+Dic!NI114</f>
        <v>11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0</v>
      </c>
      <c r="NL114" s="154">
        <f>Ene!NL114+Feb!NL114+Mar!NL114+Abr!NL114+May!NL114+Jun!NL114+Julio!NL114+Ago!NL114+Set!NL114+Oct!NL114+Nov!NL114+Dic!NL114</f>
        <v>23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0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0</v>
      </c>
      <c r="NR114" s="154">
        <f>Ene!NR114+Feb!NR114+Mar!NR114+Abr!NR114+May!NR114+Jun!NR114+Julio!NR114+Ago!NR114+Set!NR114+Oct!NR114+Nov!NR114+Dic!NR114</f>
        <v>0</v>
      </c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(Dic!Y115+Dic!AT115)-Dic!DE115</f>
        <v>0</v>
      </c>
      <c r="Z115" s="154">
        <f>(Dic!Z115+Dic!AU115)-Dic!DF115</f>
        <v>0</v>
      </c>
      <c r="AA115" s="154">
        <f>(Dic!AA115+Dic!AV115)-Dic!DG115</f>
        <v>0</v>
      </c>
      <c r="AB115" s="154">
        <f>(Dic!AB115+Dic!AW115)-Dic!DH115</f>
        <v>0</v>
      </c>
      <c r="AC115" s="154">
        <f>(Dic!AC115+Dic!AX115)-Dic!DI115</f>
        <v>0</v>
      </c>
      <c r="AD115" s="154">
        <f>(Dic!AD115+Dic!AY115)-Dic!DJ115</f>
        <v>0</v>
      </c>
      <c r="AE115" s="154">
        <f>(Dic!AE115+Dic!AZ115)-Dic!DK115</f>
        <v>0</v>
      </c>
      <c r="AF115" s="154">
        <f>(Dic!AF115+Dic!BA115)-Dic!DL115</f>
        <v>0</v>
      </c>
      <c r="AG115" s="154">
        <f>(Dic!AG115+Dic!BB115)-Dic!DM115</f>
        <v>0</v>
      </c>
      <c r="AH115" s="154">
        <f>(Dic!AH115+Dic!BC115)-Dic!DN115</f>
        <v>0</v>
      </c>
      <c r="AI115" s="154">
        <f>(Dic!AI115+Dic!BD115)-Dic!DO115</f>
        <v>0</v>
      </c>
      <c r="AJ115" s="154">
        <f>(Dic!AJ115+Dic!BE115)-Dic!DP115</f>
        <v>0</v>
      </c>
      <c r="AK115" s="154">
        <f>(Dic!AK115+Dic!BF115)-Dic!DQ115</f>
        <v>0</v>
      </c>
      <c r="AL115" s="154">
        <f>(Dic!AL115+Dic!BG115)-Dic!DR115</f>
        <v>0</v>
      </c>
      <c r="AM115" s="154">
        <f>(Dic!AM115+Dic!BH115)-Dic!DS115</f>
        <v>0</v>
      </c>
      <c r="AN115" s="154">
        <f>(Dic!AN115+Dic!BI115)-Dic!DT115</f>
        <v>0</v>
      </c>
      <c r="AO115" s="154">
        <f>(Dic!AO115+Dic!BJ115)-Dic!DU115</f>
        <v>0</v>
      </c>
      <c r="AP115" s="154">
        <f>(Dic!AP115+Dic!BK115)-Dic!DV115</f>
        <v>0</v>
      </c>
      <c r="AQ115" s="154">
        <f>(Dic!AQ115+Dic!BL115)-Dic!DW115</f>
        <v>0</v>
      </c>
      <c r="AR115" s="154">
        <f>(Dic!AR115+Dic!BM115)-Dic!DX115</f>
        <v>0</v>
      </c>
      <c r="AS115" s="154">
        <f>(Dic!AS115+Dic!BN115)-Dic!DY115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68"/>
        <v>0</v>
      </c>
      <c r="EV115" s="154">
        <f t="shared" si="67"/>
        <v>0</v>
      </c>
      <c r="EW115" s="154">
        <f t="shared" si="67"/>
        <v>0</v>
      </c>
      <c r="EX115" s="154">
        <f t="shared" si="67"/>
        <v>0</v>
      </c>
      <c r="EY115" s="154">
        <f t="shared" si="67"/>
        <v>0</v>
      </c>
      <c r="EZ115" s="154">
        <f t="shared" si="67"/>
        <v>0</v>
      </c>
      <c r="FA115" s="154">
        <f t="shared" si="67"/>
        <v>0</v>
      </c>
      <c r="FB115" s="154">
        <f t="shared" si="67"/>
        <v>0</v>
      </c>
      <c r="FC115" s="154">
        <f t="shared" si="67"/>
        <v>0</v>
      </c>
      <c r="FD115" s="154">
        <f t="shared" si="67"/>
        <v>0</v>
      </c>
      <c r="FE115" s="154">
        <f t="shared" si="67"/>
        <v>0</v>
      </c>
      <c r="FF115" s="154">
        <f t="shared" si="67"/>
        <v>0</v>
      </c>
      <c r="FG115" s="154">
        <f t="shared" si="67"/>
        <v>0</v>
      </c>
      <c r="FH115" s="154">
        <f t="shared" si="67"/>
        <v>0</v>
      </c>
      <c r="FI115" s="154">
        <f t="shared" si="67"/>
        <v>0</v>
      </c>
      <c r="FJ115" s="154">
        <f t="shared" si="67"/>
        <v>0</v>
      </c>
      <c r="FK115" s="154">
        <f t="shared" si="67"/>
        <v>0</v>
      </c>
      <c r="FL115" s="154">
        <f t="shared" si="67"/>
        <v>0</v>
      </c>
      <c r="FM115" s="154">
        <f t="shared" si="67"/>
        <v>0</v>
      </c>
      <c r="FN115" s="154">
        <f t="shared" si="67"/>
        <v>0</v>
      </c>
      <c r="FO115" s="154">
        <f t="shared" si="67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5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0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0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0</v>
      </c>
      <c r="MW115" s="154">
        <f>Ene!MW115+Feb!MW115+Mar!MW115+Abr!MW115+May!MW115+Jun!MW115+Julio!MW115+Ago!MW115+Set!MW115+Oct!MW115+Nov!MW115+Dic!MW115</f>
        <v>24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0</v>
      </c>
      <c r="MZ115" s="154">
        <f>Ene!MZ115+Feb!MZ115+Mar!MZ115+Abr!MZ115+May!MZ115+Jun!MZ115+Julio!MZ115+Ago!MZ115+Set!MZ115+Oct!MZ115+Nov!MZ115+Dic!MZ115</f>
        <v>2364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0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0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9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0</v>
      </c>
      <c r="NL115" s="154">
        <f>Ene!NL115+Feb!NL115+Mar!NL115+Abr!NL115+May!NL115+Jun!NL115+Julio!NL115+Ago!NL115+Set!NL115+Oct!NL115+Nov!NL115+Dic!NL115</f>
        <v>178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0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0</v>
      </c>
      <c r="NR115" s="154">
        <f>Ene!NR115+Feb!NR115+Mar!NR115+Abr!NR115+May!NR115+Jun!NR115+Julio!NR115+Ago!NR115+Set!NR115+Oct!NR115+Nov!NR115+Dic!NR115</f>
        <v>1</v>
      </c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(Dic!Y116+Dic!AT116)-Dic!DE116</f>
        <v>0</v>
      </c>
      <c r="Z116" s="154">
        <f>(Dic!Z116+Dic!AU116)-Dic!DF116</f>
        <v>0</v>
      </c>
      <c r="AA116" s="154">
        <f>(Dic!AA116+Dic!AV116)-Dic!DG116</f>
        <v>0</v>
      </c>
      <c r="AB116" s="154">
        <f>(Dic!AB116+Dic!AW116)-Dic!DH116</f>
        <v>0</v>
      </c>
      <c r="AC116" s="154">
        <f>(Dic!AC116+Dic!AX116)-Dic!DI116</f>
        <v>0</v>
      </c>
      <c r="AD116" s="154">
        <f>(Dic!AD116+Dic!AY116)-Dic!DJ116</f>
        <v>0</v>
      </c>
      <c r="AE116" s="154">
        <f>(Dic!AE116+Dic!AZ116)-Dic!DK116</f>
        <v>0</v>
      </c>
      <c r="AF116" s="154">
        <f>(Dic!AF116+Dic!BA116)-Dic!DL116</f>
        <v>0</v>
      </c>
      <c r="AG116" s="154">
        <f>(Dic!AG116+Dic!BB116)-Dic!DM116</f>
        <v>0</v>
      </c>
      <c r="AH116" s="154">
        <f>(Dic!AH116+Dic!BC116)-Dic!DN116</f>
        <v>0</v>
      </c>
      <c r="AI116" s="154">
        <f>(Dic!AI116+Dic!BD116)-Dic!DO116</f>
        <v>0</v>
      </c>
      <c r="AJ116" s="154">
        <f>(Dic!AJ116+Dic!BE116)-Dic!DP116</f>
        <v>0</v>
      </c>
      <c r="AK116" s="154">
        <f>(Dic!AK116+Dic!BF116)-Dic!DQ116</f>
        <v>0</v>
      </c>
      <c r="AL116" s="154">
        <f>(Dic!AL116+Dic!BG116)-Dic!DR116</f>
        <v>0</v>
      </c>
      <c r="AM116" s="154">
        <f>(Dic!AM116+Dic!BH116)-Dic!DS116</f>
        <v>0</v>
      </c>
      <c r="AN116" s="154">
        <f>(Dic!AN116+Dic!BI116)-Dic!DT116</f>
        <v>0</v>
      </c>
      <c r="AO116" s="154">
        <f>(Dic!AO116+Dic!BJ116)-Dic!DU116</f>
        <v>0</v>
      </c>
      <c r="AP116" s="154">
        <f>(Dic!AP116+Dic!BK116)-Dic!DV116</f>
        <v>0</v>
      </c>
      <c r="AQ116" s="154">
        <f>(Dic!AQ116+Dic!BL116)-Dic!DW116</f>
        <v>0</v>
      </c>
      <c r="AR116" s="154">
        <f>(Dic!AR116+Dic!BM116)-Dic!DX116</f>
        <v>0</v>
      </c>
      <c r="AS116" s="154">
        <f>(Dic!AS116+Dic!BN116)-Dic!DY116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68"/>
        <v>0</v>
      </c>
      <c r="EV116" s="154">
        <f t="shared" si="67"/>
        <v>0</v>
      </c>
      <c r="EW116" s="154">
        <f t="shared" si="67"/>
        <v>0</v>
      </c>
      <c r="EX116" s="154">
        <f t="shared" si="67"/>
        <v>0</v>
      </c>
      <c r="EY116" s="154">
        <f t="shared" si="67"/>
        <v>0</v>
      </c>
      <c r="EZ116" s="154">
        <f t="shared" si="67"/>
        <v>0</v>
      </c>
      <c r="FA116" s="154">
        <f t="shared" si="67"/>
        <v>0</v>
      </c>
      <c r="FB116" s="154">
        <f t="shared" si="67"/>
        <v>0</v>
      </c>
      <c r="FC116" s="154">
        <f t="shared" si="67"/>
        <v>0</v>
      </c>
      <c r="FD116" s="154">
        <f t="shared" si="67"/>
        <v>0</v>
      </c>
      <c r="FE116" s="154">
        <f t="shared" si="67"/>
        <v>0</v>
      </c>
      <c r="FF116" s="154">
        <f t="shared" si="67"/>
        <v>0</v>
      </c>
      <c r="FG116" s="154">
        <f t="shared" si="67"/>
        <v>0</v>
      </c>
      <c r="FH116" s="154">
        <f t="shared" si="67"/>
        <v>0</v>
      </c>
      <c r="FI116" s="154">
        <f t="shared" si="67"/>
        <v>0</v>
      </c>
      <c r="FJ116" s="154">
        <f t="shared" si="67"/>
        <v>0</v>
      </c>
      <c r="FK116" s="154">
        <f t="shared" si="67"/>
        <v>0</v>
      </c>
      <c r="FL116" s="154">
        <f t="shared" si="67"/>
        <v>0</v>
      </c>
      <c r="FM116" s="154">
        <f t="shared" si="67"/>
        <v>0</v>
      </c>
      <c r="FN116" s="154">
        <f t="shared" si="67"/>
        <v>0</v>
      </c>
      <c r="FO116" s="154">
        <f t="shared" si="67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0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0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0</v>
      </c>
      <c r="MZ116" s="154">
        <f>Ene!MZ116+Feb!MZ116+Mar!MZ116+Abr!MZ116+May!MZ116+Jun!MZ116+Julio!MZ116+Ago!MZ116+Set!MZ116+Oct!MZ116+Nov!MZ116+Dic!MZ116</f>
        <v>137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5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12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0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0</v>
      </c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(Dic!Y117+Dic!AT117)-Dic!DE117</f>
        <v>0</v>
      </c>
      <c r="Z117" s="154">
        <f>(Dic!Z117+Dic!AU117)-Dic!DF117</f>
        <v>0</v>
      </c>
      <c r="AA117" s="154">
        <f>(Dic!AA117+Dic!AV117)-Dic!DG117</f>
        <v>0</v>
      </c>
      <c r="AB117" s="154">
        <f>(Dic!AB117+Dic!AW117)-Dic!DH117</f>
        <v>0</v>
      </c>
      <c r="AC117" s="154">
        <f>(Dic!AC117+Dic!AX117)-Dic!DI117</f>
        <v>0</v>
      </c>
      <c r="AD117" s="154">
        <f>(Dic!AD117+Dic!AY117)-Dic!DJ117</f>
        <v>0</v>
      </c>
      <c r="AE117" s="154">
        <f>(Dic!AE117+Dic!AZ117)-Dic!DK117</f>
        <v>0</v>
      </c>
      <c r="AF117" s="154">
        <f>(Dic!AF117+Dic!BA117)-Dic!DL117</f>
        <v>0</v>
      </c>
      <c r="AG117" s="154">
        <f>(Dic!AG117+Dic!BB117)-Dic!DM117</f>
        <v>0</v>
      </c>
      <c r="AH117" s="154">
        <f>(Dic!AH117+Dic!BC117)-Dic!DN117</f>
        <v>0</v>
      </c>
      <c r="AI117" s="154">
        <f>(Dic!AI117+Dic!BD117)-Dic!DO117</f>
        <v>0</v>
      </c>
      <c r="AJ117" s="154">
        <f>(Dic!AJ117+Dic!BE117)-Dic!DP117</f>
        <v>0</v>
      </c>
      <c r="AK117" s="154">
        <f>(Dic!AK117+Dic!BF117)-Dic!DQ117</f>
        <v>0</v>
      </c>
      <c r="AL117" s="154">
        <f>(Dic!AL117+Dic!BG117)-Dic!DR117</f>
        <v>0</v>
      </c>
      <c r="AM117" s="154">
        <f>(Dic!AM117+Dic!BH117)-Dic!DS117</f>
        <v>0</v>
      </c>
      <c r="AN117" s="154">
        <f>(Dic!AN117+Dic!BI117)-Dic!DT117</f>
        <v>0</v>
      </c>
      <c r="AO117" s="154">
        <f>(Dic!AO117+Dic!BJ117)-Dic!DU117</f>
        <v>0</v>
      </c>
      <c r="AP117" s="154">
        <f>(Dic!AP117+Dic!BK117)-Dic!DV117</f>
        <v>0</v>
      </c>
      <c r="AQ117" s="154">
        <f>(Dic!AQ117+Dic!BL117)-Dic!DW117</f>
        <v>0</v>
      </c>
      <c r="AR117" s="154">
        <f>(Dic!AR117+Dic!BM117)-Dic!DX117</f>
        <v>0</v>
      </c>
      <c r="AS117" s="154">
        <f>(Dic!AS117+Dic!BN117)-Dic!DY117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68"/>
        <v>0</v>
      </c>
      <c r="EV117" s="154">
        <f t="shared" si="67"/>
        <v>0</v>
      </c>
      <c r="EW117" s="154">
        <f t="shared" si="67"/>
        <v>0</v>
      </c>
      <c r="EX117" s="154">
        <f t="shared" si="67"/>
        <v>0</v>
      </c>
      <c r="EY117" s="154">
        <f t="shared" si="67"/>
        <v>0</v>
      </c>
      <c r="EZ117" s="154">
        <f t="shared" si="67"/>
        <v>0</v>
      </c>
      <c r="FA117" s="154">
        <f t="shared" si="67"/>
        <v>0</v>
      </c>
      <c r="FB117" s="154">
        <f t="shared" si="67"/>
        <v>0</v>
      </c>
      <c r="FC117" s="154">
        <f t="shared" si="67"/>
        <v>0</v>
      </c>
      <c r="FD117" s="154">
        <f t="shared" si="67"/>
        <v>0</v>
      </c>
      <c r="FE117" s="154">
        <f t="shared" si="67"/>
        <v>0</v>
      </c>
      <c r="FF117" s="154">
        <f t="shared" si="67"/>
        <v>0</v>
      </c>
      <c r="FG117" s="154">
        <f t="shared" si="67"/>
        <v>0</v>
      </c>
      <c r="FH117" s="154">
        <f t="shared" si="67"/>
        <v>0</v>
      </c>
      <c r="FI117" s="154">
        <f t="shared" si="67"/>
        <v>0</v>
      </c>
      <c r="FJ117" s="154">
        <f t="shared" si="67"/>
        <v>0</v>
      </c>
      <c r="FK117" s="154">
        <f t="shared" si="67"/>
        <v>0</v>
      </c>
      <c r="FL117" s="154">
        <f t="shared" si="67"/>
        <v>0</v>
      </c>
      <c r="FM117" s="154">
        <f t="shared" si="67"/>
        <v>0</v>
      </c>
      <c r="FN117" s="154">
        <f t="shared" si="67"/>
        <v>0</v>
      </c>
      <c r="FO117" s="154">
        <f t="shared" si="67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0</v>
      </c>
      <c r="MN117" s="154">
        <f>Ene!MN117+Feb!MN117+Mar!MN117+Abr!MN117+May!MN117+Jun!MN117+Julio!MN117+Ago!MN117+Set!MN117+Oct!MN117+Nov!MN117+Dic!MN117</f>
        <v>0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0</v>
      </c>
      <c r="MQ117" s="154">
        <f>Ene!MQ117+Feb!MQ117+Mar!MQ117+Abr!MQ117+May!MQ117+Jun!MQ117+Julio!MQ117+Ago!MQ117+Set!MQ117+Oct!MQ117+Nov!MQ117+Dic!MQ117</f>
        <v>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7</v>
      </c>
      <c r="MW117" s="154">
        <f>Ene!MW117+Feb!MW117+Mar!MW117+Abr!MW117+May!MW117+Jun!MW117+Julio!MW117+Ago!MW117+Set!MW117+Oct!MW117+Nov!MW117+Dic!MW117</f>
        <v>8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10</v>
      </c>
      <c r="MZ117" s="154">
        <f>Ene!MZ117+Feb!MZ117+Mar!MZ117+Abr!MZ117+May!MZ117+Jun!MZ117+Julio!MZ117+Ago!MZ117+Set!MZ117+Oct!MZ117+Nov!MZ117+Dic!MZ117</f>
        <v>599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0</v>
      </c>
      <c r="NC117" s="154">
        <f>Ene!NC117+Feb!NC117+Mar!NC117+Abr!NC117+May!NC117+Jun!NC117+Julio!NC117+Ago!NC117+Set!NC117+Oct!NC117+Nov!NC117+Dic!NC117</f>
        <v>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0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0</v>
      </c>
      <c r="NI117" s="154">
        <f>Ene!NI117+Feb!NI117+Mar!NI117+Abr!NI117+May!NI117+Jun!NI117+Julio!NI117+Ago!NI117+Set!NI117+Oct!NI117+Nov!NI117+Dic!NI117</f>
        <v>0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0</v>
      </c>
      <c r="NL117" s="154">
        <f>Ene!NL117+Feb!NL117+Mar!NL117+Abr!NL117+May!NL117+Jun!NL117+Julio!NL117+Ago!NL117+Set!NL117+Oct!NL117+Nov!NL117+Dic!NL117</f>
        <v>2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0</v>
      </c>
      <c r="NR117" s="154">
        <f>Ene!NR117+Feb!NR117+Mar!NR117+Abr!NR117+May!NR117+Jun!NR117+Julio!NR117+Ago!NR117+Set!NR117+Oct!NR117+Nov!NR117+Dic!NR117</f>
        <v>0</v>
      </c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(Dic!Y118+Dic!AT118)-Dic!DE118</f>
        <v>0</v>
      </c>
      <c r="Z118" s="154">
        <f>(Dic!Z118+Dic!AU118)-Dic!DF118</f>
        <v>0</v>
      </c>
      <c r="AA118" s="154">
        <f>(Dic!AA118+Dic!AV118)-Dic!DG118</f>
        <v>0</v>
      </c>
      <c r="AB118" s="154">
        <f>(Dic!AB118+Dic!AW118)-Dic!DH118</f>
        <v>0</v>
      </c>
      <c r="AC118" s="154">
        <f>(Dic!AC118+Dic!AX118)-Dic!DI118</f>
        <v>0</v>
      </c>
      <c r="AD118" s="154">
        <f>(Dic!AD118+Dic!AY118)-Dic!DJ118</f>
        <v>0</v>
      </c>
      <c r="AE118" s="154">
        <f>(Dic!AE118+Dic!AZ118)-Dic!DK118</f>
        <v>0</v>
      </c>
      <c r="AF118" s="154">
        <f>(Dic!AF118+Dic!BA118)-Dic!DL118</f>
        <v>0</v>
      </c>
      <c r="AG118" s="154">
        <f>(Dic!AG118+Dic!BB118)-Dic!DM118</f>
        <v>0</v>
      </c>
      <c r="AH118" s="154">
        <f>(Dic!AH118+Dic!BC118)-Dic!DN118</f>
        <v>0</v>
      </c>
      <c r="AI118" s="154">
        <f>(Dic!AI118+Dic!BD118)-Dic!DO118</f>
        <v>0</v>
      </c>
      <c r="AJ118" s="154">
        <f>(Dic!AJ118+Dic!BE118)-Dic!DP118</f>
        <v>0</v>
      </c>
      <c r="AK118" s="154">
        <f>(Dic!AK118+Dic!BF118)-Dic!DQ118</f>
        <v>0</v>
      </c>
      <c r="AL118" s="154">
        <f>(Dic!AL118+Dic!BG118)-Dic!DR118</f>
        <v>0</v>
      </c>
      <c r="AM118" s="154">
        <f>(Dic!AM118+Dic!BH118)-Dic!DS118</f>
        <v>0</v>
      </c>
      <c r="AN118" s="154">
        <f>(Dic!AN118+Dic!BI118)-Dic!DT118</f>
        <v>0</v>
      </c>
      <c r="AO118" s="154">
        <f>(Dic!AO118+Dic!BJ118)-Dic!DU118</f>
        <v>0</v>
      </c>
      <c r="AP118" s="154">
        <f>(Dic!AP118+Dic!BK118)-Dic!DV118</f>
        <v>0</v>
      </c>
      <c r="AQ118" s="154">
        <f>(Dic!AQ118+Dic!BL118)-Dic!DW118</f>
        <v>0</v>
      </c>
      <c r="AR118" s="154">
        <f>(Dic!AR118+Dic!BM118)-Dic!DX118</f>
        <v>0</v>
      </c>
      <c r="AS118" s="154">
        <f>(Dic!AS118+Dic!BN118)-Dic!DY118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68"/>
        <v>0</v>
      </c>
      <c r="EV118" s="154">
        <f t="shared" si="67"/>
        <v>0</v>
      </c>
      <c r="EW118" s="154">
        <f t="shared" si="67"/>
        <v>0</v>
      </c>
      <c r="EX118" s="154">
        <f t="shared" si="67"/>
        <v>0</v>
      </c>
      <c r="EY118" s="154">
        <f t="shared" si="67"/>
        <v>0</v>
      </c>
      <c r="EZ118" s="154">
        <f t="shared" si="67"/>
        <v>0</v>
      </c>
      <c r="FA118" s="154">
        <f t="shared" si="67"/>
        <v>0</v>
      </c>
      <c r="FB118" s="154">
        <f t="shared" si="67"/>
        <v>0</v>
      </c>
      <c r="FC118" s="154">
        <f t="shared" si="67"/>
        <v>0</v>
      </c>
      <c r="FD118" s="154">
        <f t="shared" si="67"/>
        <v>0</v>
      </c>
      <c r="FE118" s="154">
        <f t="shared" si="67"/>
        <v>0</v>
      </c>
      <c r="FF118" s="154">
        <f t="shared" si="67"/>
        <v>0</v>
      </c>
      <c r="FG118" s="154">
        <f t="shared" si="67"/>
        <v>0</v>
      </c>
      <c r="FH118" s="154">
        <f t="shared" si="67"/>
        <v>0</v>
      </c>
      <c r="FI118" s="154">
        <f t="shared" si="67"/>
        <v>0</v>
      </c>
      <c r="FJ118" s="154">
        <f t="shared" si="67"/>
        <v>0</v>
      </c>
      <c r="FK118" s="154">
        <f t="shared" si="67"/>
        <v>0</v>
      </c>
      <c r="FL118" s="154">
        <f t="shared" si="67"/>
        <v>0</v>
      </c>
      <c r="FM118" s="154">
        <f t="shared" si="67"/>
        <v>0</v>
      </c>
      <c r="FN118" s="154">
        <f t="shared" si="67"/>
        <v>0</v>
      </c>
      <c r="FO118" s="154">
        <f t="shared" si="67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1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0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7</v>
      </c>
      <c r="MW118" s="154">
        <f>Ene!MW118+Feb!MW118+Mar!MW118+Abr!MW118+May!MW118+Jun!MW118+Julio!MW118+Ago!MW118+Set!MW118+Oct!MW118+Nov!MW118+Dic!MW118</f>
        <v>2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20</v>
      </c>
      <c r="MZ118" s="154">
        <f>Ene!MZ118+Feb!MZ118+Mar!MZ118+Abr!MZ118+May!MZ118+Jun!MZ118+Julio!MZ118+Ago!MZ118+Set!MZ118+Oct!MZ118+Nov!MZ118+Dic!MZ118</f>
        <v>1018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0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0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8</v>
      </c>
      <c r="NI118" s="154">
        <f>Ene!NI118+Feb!NI118+Mar!NI118+Abr!NI118+May!NI118+Jun!NI118+Julio!NI118+Ago!NI118+Set!NI118+Oct!NI118+Nov!NI118+Dic!NI118</f>
        <v>8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46</v>
      </c>
      <c r="NL118" s="154">
        <f>Ene!NL118+Feb!NL118+Mar!NL118+Abr!NL118+May!NL118+Jun!NL118+Julio!NL118+Ago!NL118+Set!NL118+Oct!NL118+Nov!NL118+Dic!NL118</f>
        <v>39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1</v>
      </c>
      <c r="NO118" s="154">
        <f>Ene!NO118+Feb!NO118+Mar!NO118+Abr!NO118+May!NO118+Jun!NO118+Julio!NO118+Ago!NO118+Set!NO118+Oct!NO118+Nov!NO118+Dic!NO118</f>
        <v>2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0</v>
      </c>
      <c r="NR118" s="154">
        <f>Ene!NR118+Feb!NR118+Mar!NR118+Abr!NR118+May!NR118+Jun!NR118+Julio!NR118+Ago!NR118+Set!NR118+Oct!NR118+Nov!NR118+Dic!NR118</f>
        <v>11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154">
        <f>(Dic!Y119+Dic!AT119)-Dic!DE119</f>
        <v>0</v>
      </c>
      <c r="Z119" s="154">
        <f>(Dic!Z119+Dic!AU119)-Dic!DF119</f>
        <v>0</v>
      </c>
      <c r="AA119" s="154">
        <f>(Dic!AA119+Dic!AV119)-Dic!DG119</f>
        <v>0</v>
      </c>
      <c r="AB119" s="154">
        <f>(Dic!AB119+Dic!AW119)-Dic!DH119</f>
        <v>0</v>
      </c>
      <c r="AC119" s="154">
        <f>(Dic!AC119+Dic!AX119)-Dic!DI119</f>
        <v>0</v>
      </c>
      <c r="AD119" s="154">
        <f>(Dic!AD119+Dic!AY119)-Dic!DJ119</f>
        <v>0</v>
      </c>
      <c r="AE119" s="154">
        <f>(Dic!AE119+Dic!AZ119)-Dic!DK119</f>
        <v>0</v>
      </c>
      <c r="AF119" s="154">
        <f>(Dic!AF119+Dic!BA119)-Dic!DL119</f>
        <v>0</v>
      </c>
      <c r="AG119" s="154">
        <f>(Dic!AG119+Dic!BB119)-Dic!DM119</f>
        <v>0</v>
      </c>
      <c r="AH119" s="154">
        <f>(Dic!AH119+Dic!BC119)-Dic!DN119</f>
        <v>0</v>
      </c>
      <c r="AI119" s="154">
        <f>(Dic!AI119+Dic!BD119)-Dic!DO119</f>
        <v>0</v>
      </c>
      <c r="AJ119" s="154">
        <f>(Dic!AJ119+Dic!BE119)-Dic!DP119</f>
        <v>0</v>
      </c>
      <c r="AK119" s="154">
        <f>(Dic!AK119+Dic!BF119)-Dic!DQ119</f>
        <v>0</v>
      </c>
      <c r="AL119" s="154">
        <f>(Dic!AL119+Dic!BG119)-Dic!DR119</f>
        <v>0</v>
      </c>
      <c r="AM119" s="154">
        <f>(Dic!AM119+Dic!BH119)-Dic!DS119</f>
        <v>0</v>
      </c>
      <c r="AN119" s="154">
        <f>(Dic!AN119+Dic!BI119)-Dic!DT119</f>
        <v>0</v>
      </c>
      <c r="AO119" s="154">
        <f>(Dic!AO119+Dic!BJ119)-Dic!DU119</f>
        <v>0</v>
      </c>
      <c r="AP119" s="154">
        <f>(Dic!AP119+Dic!BK119)-Dic!DV119</f>
        <v>0</v>
      </c>
      <c r="AQ119" s="154">
        <f>(Dic!AQ119+Dic!BL119)-Dic!DW119</f>
        <v>0</v>
      </c>
      <c r="AR119" s="154">
        <f>(Dic!AR119+Dic!BM119)-Dic!DX119</f>
        <v>0</v>
      </c>
      <c r="AS119" s="154">
        <f>(Dic!AS119+Dic!BN119)-Dic!DY119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68"/>
        <v>0</v>
      </c>
      <c r="EV119" s="154">
        <f t="shared" si="67"/>
        <v>0</v>
      </c>
      <c r="EW119" s="154">
        <f t="shared" si="67"/>
        <v>0</v>
      </c>
      <c r="EX119" s="154">
        <f t="shared" si="67"/>
        <v>0</v>
      </c>
      <c r="EY119" s="154">
        <f t="shared" si="67"/>
        <v>0</v>
      </c>
      <c r="EZ119" s="154">
        <f t="shared" si="67"/>
        <v>0</v>
      </c>
      <c r="FA119" s="154">
        <f t="shared" si="67"/>
        <v>0</v>
      </c>
      <c r="FB119" s="154">
        <f t="shared" si="67"/>
        <v>0</v>
      </c>
      <c r="FC119" s="154">
        <f t="shared" si="67"/>
        <v>0</v>
      </c>
      <c r="FD119" s="154">
        <f t="shared" si="67"/>
        <v>0</v>
      </c>
      <c r="FE119" s="154">
        <f t="shared" si="67"/>
        <v>0</v>
      </c>
      <c r="FF119" s="154">
        <f t="shared" si="67"/>
        <v>0</v>
      </c>
      <c r="FG119" s="154">
        <f t="shared" si="67"/>
        <v>0</v>
      </c>
      <c r="FH119" s="154">
        <f t="shared" si="67"/>
        <v>0</v>
      </c>
      <c r="FI119" s="154">
        <f t="shared" si="67"/>
        <v>0</v>
      </c>
      <c r="FJ119" s="154">
        <f t="shared" si="67"/>
        <v>0</v>
      </c>
      <c r="FK119" s="154">
        <f t="shared" si="67"/>
        <v>0</v>
      </c>
      <c r="FL119" s="154">
        <f t="shared" si="67"/>
        <v>0</v>
      </c>
      <c r="FM119" s="154">
        <f t="shared" si="67"/>
        <v>0</v>
      </c>
      <c r="FN119" s="154">
        <f t="shared" si="67"/>
        <v>0</v>
      </c>
      <c r="FO119" s="154">
        <f t="shared" si="67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0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0</v>
      </c>
      <c r="MW119" s="154">
        <f>Ene!MW119+Feb!MW119+Mar!MW119+Abr!MW119+May!MW119+Jun!MW119+Julio!MW119+Ago!MW119+Set!MW119+Oct!MW119+Nov!MW119+Dic!MW119</f>
        <v>0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273</v>
      </c>
      <c r="MZ119" s="154">
        <f>Ene!MZ119+Feb!MZ119+Mar!MZ119+Abr!MZ119+May!MZ119+Jun!MZ119+Julio!MZ119+Ago!MZ119+Set!MZ119+Oct!MZ119+Nov!MZ119+Dic!MZ119</f>
        <v>798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0</v>
      </c>
      <c r="NC119" s="154">
        <f>Ene!NC119+Feb!NC119+Mar!NC119+Abr!NC119+May!NC119+Jun!NC119+Julio!NC119+Ago!NC119+Set!NC119+Oct!NC119+Nov!NC119+Dic!NC119</f>
        <v>0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0</v>
      </c>
      <c r="NI119" s="154">
        <f>Ene!NI119+Feb!NI119+Mar!NI119+Abr!NI119+May!NI119+Jun!NI119+Julio!NI119+Ago!NI119+Set!NI119+Oct!NI119+Nov!NI119+Dic!NI119</f>
        <v>2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0</v>
      </c>
      <c r="NL119" s="154">
        <f>Ene!NL119+Feb!NL119+Mar!NL119+Abr!NL119+May!NL119+Jun!NL119+Julio!NL119+Ago!NL119+Set!NL119+Oct!NL119+Nov!NL119+Dic!NL119</f>
        <v>71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0</v>
      </c>
      <c r="NO119" s="154">
        <f>Ene!NO119+Feb!NO119+Mar!NO119+Abr!NO119+May!NO119+Jun!NO119+Julio!NO119+Ago!NO119+Set!NO119+Oct!NO119+Nov!NO119+Dic!NO119</f>
        <v>0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0</v>
      </c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(Dic!Y120+Dic!AT120)-Dic!DE120</f>
        <v>0</v>
      </c>
      <c r="Z120" s="154">
        <f>(Dic!Z120+Dic!AU120)-Dic!DF120</f>
        <v>0</v>
      </c>
      <c r="AA120" s="154">
        <f>(Dic!AA120+Dic!AV120)-Dic!DG120</f>
        <v>0</v>
      </c>
      <c r="AB120" s="154">
        <f>(Dic!AB120+Dic!AW120)-Dic!DH120</f>
        <v>0</v>
      </c>
      <c r="AC120" s="154">
        <f>(Dic!AC120+Dic!AX120)-Dic!DI120</f>
        <v>0</v>
      </c>
      <c r="AD120" s="154">
        <f>(Dic!AD120+Dic!AY120)-Dic!DJ120</f>
        <v>0</v>
      </c>
      <c r="AE120" s="154">
        <f>(Dic!AE120+Dic!AZ120)-Dic!DK120</f>
        <v>0</v>
      </c>
      <c r="AF120" s="154">
        <f>(Dic!AF120+Dic!BA120)-Dic!DL120</f>
        <v>0</v>
      </c>
      <c r="AG120" s="154">
        <f>(Dic!AG120+Dic!BB120)-Dic!DM120</f>
        <v>0</v>
      </c>
      <c r="AH120" s="154">
        <f>(Dic!AH120+Dic!BC120)-Dic!DN120</f>
        <v>0</v>
      </c>
      <c r="AI120" s="154">
        <f>(Dic!AI120+Dic!BD120)-Dic!DO120</f>
        <v>0</v>
      </c>
      <c r="AJ120" s="154">
        <f>(Dic!AJ120+Dic!BE120)-Dic!DP120</f>
        <v>0</v>
      </c>
      <c r="AK120" s="154">
        <f>(Dic!AK120+Dic!BF120)-Dic!DQ120</f>
        <v>0</v>
      </c>
      <c r="AL120" s="154">
        <f>(Dic!AL120+Dic!BG120)-Dic!DR120</f>
        <v>0</v>
      </c>
      <c r="AM120" s="154">
        <f>(Dic!AM120+Dic!BH120)-Dic!DS120</f>
        <v>0</v>
      </c>
      <c r="AN120" s="154">
        <f>(Dic!AN120+Dic!BI120)-Dic!DT120</f>
        <v>0</v>
      </c>
      <c r="AO120" s="154">
        <f>(Dic!AO120+Dic!BJ120)-Dic!DU120</f>
        <v>0</v>
      </c>
      <c r="AP120" s="154">
        <f>(Dic!AP120+Dic!BK120)-Dic!DV120</f>
        <v>0</v>
      </c>
      <c r="AQ120" s="154">
        <f>(Dic!AQ120+Dic!BL120)-Dic!DW120</f>
        <v>0</v>
      </c>
      <c r="AR120" s="154">
        <f>(Dic!AR120+Dic!BM120)-Dic!DX120</f>
        <v>0</v>
      </c>
      <c r="AS120" s="154">
        <f>(Dic!AS120+Dic!BN120)-Dic!DY120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1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31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0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0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0</v>
      </c>
      <c r="MQ120" s="154">
        <f>Ene!MQ120+Feb!MQ120+Mar!MQ120+Abr!MQ120+May!MQ120+Jun!MQ120+Julio!MQ120+Ago!MQ120+Set!MQ120+Oct!MQ120+Nov!MQ120+Dic!MQ120</f>
        <v>0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0</v>
      </c>
      <c r="MW120" s="154">
        <f>Ene!MW120+Feb!MW120+Mar!MW120+Abr!MW120+May!MW120+Jun!MW120+Julio!MW120+Ago!MW120+Set!MW120+Oct!MW120+Nov!MW120+Dic!MW120</f>
        <v>16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447</v>
      </c>
      <c r="MZ120" s="154">
        <f>Ene!MZ120+Feb!MZ120+Mar!MZ120+Abr!MZ120+May!MZ120+Jun!MZ120+Julio!MZ120+Ago!MZ120+Set!MZ120+Oct!MZ120+Nov!MZ120+Dic!MZ120</f>
        <v>6191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0</v>
      </c>
      <c r="NC120" s="154">
        <f>Ene!NC120+Feb!NC120+Mar!NC120+Abr!NC120+May!NC120+Jun!NC120+Julio!NC120+Ago!NC120+Set!NC120+Oct!NC120+Nov!NC120+Dic!NC120</f>
        <v>0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0</v>
      </c>
      <c r="NF120" s="154">
        <f>Ene!NF120+Feb!NF120+Mar!NF120+Abr!NF120+May!NF120+Jun!NF120+Julio!NF120+Ago!NF120+Set!NF120+Oct!NF120+Nov!NF120+Dic!NF120</f>
        <v>0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10</v>
      </c>
      <c r="NI120" s="154">
        <f>Ene!NI120+Feb!NI120+Mar!NI120+Abr!NI120+May!NI120+Jun!NI120+Julio!NI120+Ago!NI120+Set!NI120+Oct!NI120+Nov!NI120+Dic!NI120</f>
        <v>6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24</v>
      </c>
      <c r="NL120" s="154">
        <f>Ene!NL120+Feb!NL120+Mar!NL120+Abr!NL120+May!NL120+Jun!NL120+Julio!NL120+Ago!NL120+Set!NL120+Oct!NL120+Nov!NL120+Dic!NL120</f>
        <v>394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0</v>
      </c>
      <c r="NO120" s="154">
        <f>Ene!NO120+Feb!NO120+Mar!NO120+Abr!NO120+May!NO120+Jun!NO120+Julio!NO120+Ago!NO120+Set!NO120+Oct!NO120+Nov!NO120+Dic!NO120</f>
        <v>1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10</v>
      </c>
      <c r="NR120" s="154">
        <f>Ene!NR120+Feb!NR120+Mar!NR120+Abr!NR120+May!NR120+Jun!NR120+Julio!NR120+Ago!NR120+Set!NR120+Oct!NR120+Nov!NR120+Dic!NR120</f>
        <v>2</v>
      </c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(Dic!Y121+Dic!AT121)-Dic!DE121</f>
        <v>0</v>
      </c>
      <c r="Z121" s="154">
        <f>(Dic!Z121+Dic!AU121)-Dic!DF121</f>
        <v>0</v>
      </c>
      <c r="AA121" s="154">
        <f>(Dic!AA121+Dic!AV121)-Dic!DG121</f>
        <v>0</v>
      </c>
      <c r="AB121" s="154">
        <f>(Dic!AB121+Dic!AW121)-Dic!DH121</f>
        <v>0</v>
      </c>
      <c r="AC121" s="154">
        <f>(Dic!AC121+Dic!AX121)-Dic!DI121</f>
        <v>0</v>
      </c>
      <c r="AD121" s="154">
        <f>(Dic!AD121+Dic!AY121)-Dic!DJ121</f>
        <v>0</v>
      </c>
      <c r="AE121" s="154">
        <f>(Dic!AE121+Dic!AZ121)-Dic!DK121</f>
        <v>0</v>
      </c>
      <c r="AF121" s="154">
        <f>(Dic!AF121+Dic!BA121)-Dic!DL121</f>
        <v>0</v>
      </c>
      <c r="AG121" s="154">
        <f>(Dic!AG121+Dic!BB121)-Dic!DM121</f>
        <v>0</v>
      </c>
      <c r="AH121" s="154">
        <f>(Dic!AH121+Dic!BC121)-Dic!DN121</f>
        <v>0</v>
      </c>
      <c r="AI121" s="154">
        <f>(Dic!AI121+Dic!BD121)-Dic!DO121</f>
        <v>0</v>
      </c>
      <c r="AJ121" s="154">
        <f>(Dic!AJ121+Dic!BE121)-Dic!DP121</f>
        <v>0</v>
      </c>
      <c r="AK121" s="154">
        <f>(Dic!AK121+Dic!BF121)-Dic!DQ121</f>
        <v>0</v>
      </c>
      <c r="AL121" s="154">
        <f>(Dic!AL121+Dic!BG121)-Dic!DR121</f>
        <v>0</v>
      </c>
      <c r="AM121" s="154">
        <f>(Dic!AM121+Dic!BH121)-Dic!DS121</f>
        <v>0</v>
      </c>
      <c r="AN121" s="154">
        <f>(Dic!AN121+Dic!BI121)-Dic!DT121</f>
        <v>0</v>
      </c>
      <c r="AO121" s="154">
        <f>(Dic!AO121+Dic!BJ121)-Dic!DU121</f>
        <v>0</v>
      </c>
      <c r="AP121" s="154">
        <f>(Dic!AP121+Dic!BK121)-Dic!DV121</f>
        <v>0</v>
      </c>
      <c r="AQ121" s="154">
        <f>(Dic!AQ121+Dic!BL121)-Dic!DW121</f>
        <v>0</v>
      </c>
      <c r="AR121" s="154">
        <f>(Dic!AR121+Dic!BM121)-Dic!DX121</f>
        <v>0</v>
      </c>
      <c r="AS121" s="154">
        <f>(Dic!AS121+Dic!BN121)-Dic!DY121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28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28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 t="e">
        <f>Ene!ER121+Feb!ER121+Mar!ER121+Abr!ER121+May!ER121+Jun!ER121+Julio!ER121+Ago!ER121+Set!ER121+Oct!ER121+Nov!ER121+Dic!ER121</f>
        <v>#VALUE!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68"/>
        <v>0</v>
      </c>
      <c r="EV121" s="154">
        <f t="shared" si="67"/>
        <v>0</v>
      </c>
      <c r="EW121" s="154">
        <f t="shared" si="67"/>
        <v>0</v>
      </c>
      <c r="EX121" s="154">
        <f t="shared" si="67"/>
        <v>0</v>
      </c>
      <c r="EY121" s="154">
        <f t="shared" si="67"/>
        <v>0</v>
      </c>
      <c r="EZ121" s="154">
        <f t="shared" si="67"/>
        <v>0</v>
      </c>
      <c r="FA121" s="154">
        <f t="shared" si="67"/>
        <v>0</v>
      </c>
      <c r="FB121" s="154">
        <f t="shared" si="67"/>
        <v>0</v>
      </c>
      <c r="FC121" s="154">
        <f t="shared" si="67"/>
        <v>0</v>
      </c>
      <c r="FD121" s="154">
        <f t="shared" si="67"/>
        <v>0</v>
      </c>
      <c r="FE121" s="154">
        <f t="shared" si="67"/>
        <v>0</v>
      </c>
      <c r="FF121" s="154">
        <f t="shared" si="67"/>
        <v>0</v>
      </c>
      <c r="FG121" s="154">
        <f t="shared" si="67"/>
        <v>0</v>
      </c>
      <c r="FH121" s="154">
        <f t="shared" si="67"/>
        <v>0</v>
      </c>
      <c r="FI121" s="154">
        <f t="shared" si="67"/>
        <v>0</v>
      </c>
      <c r="FJ121" s="154">
        <f t="shared" si="67"/>
        <v>0</v>
      </c>
      <c r="FK121" s="154">
        <f t="shared" si="67"/>
        <v>0</v>
      </c>
      <c r="FL121" s="154">
        <f t="shared" si="67"/>
        <v>0</v>
      </c>
      <c r="FM121" s="154">
        <f t="shared" si="67"/>
        <v>168</v>
      </c>
      <c r="FN121" s="154">
        <f t="shared" si="67"/>
        <v>0</v>
      </c>
      <c r="FO121" s="154">
        <f t="shared" si="67"/>
        <v>0</v>
      </c>
      <c r="FP121" s="154">
        <f>Ene!FP121+Feb!FP121+Mar!FP121+Abr!FP121+May!FP121+Jun!FP121+Julio!FP121+Ago!FP121+Set!FP121+Oct!FP121+Nov!FP121+Dic!FP121</f>
        <v>28</v>
      </c>
      <c r="FQ121" s="154">
        <f>Ene!FQ121+Feb!FQ121+Mar!FQ121+Abr!FQ121+May!FQ121+Jun!FQ121+Julio!FQ121+Ago!FQ121+Set!FQ121+Oct!FQ121+Nov!FQ121+Dic!FQ121</f>
        <v>28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28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 t="e">
        <f>Ene!GM121+Feb!GM121+Mar!GM121+Abr!GM121+May!GM121+Jun!GM121+Julio!GM121+Ago!GM121+Set!GM121+Oct!GM121+Nov!GM121+Dic!GM121</f>
        <v>#VALUE!</v>
      </c>
      <c r="GN121" s="154">
        <f>Ene!GN121+Feb!GN121+Mar!GN121+Abr!GN121+May!GN121+Jun!GN121+Julio!GN121+Ago!GN121+Set!GN121+Oct!GN121+Nov!GN121+Dic!GN121</f>
        <v>0</v>
      </c>
      <c r="GO121" s="154">
        <f>Ene!GO121+Feb!GO121+Mar!GO121+Abr!GO121+May!GO121+Jun!GO121+Julio!GO121+Ago!GO121+Set!GO121+Oct!GO121+Nov!GO121+Dic!GO121</f>
        <v>0</v>
      </c>
      <c r="GP121" s="154">
        <f>Ene!GP121+Feb!GP121+Mar!GP121+Abr!GP121+May!GP121+Jun!GP121+Julio!GP121+Ago!GP121+Set!GP121+Oct!GP121+Nov!GP121+Dic!GP121</f>
        <v>0</v>
      </c>
      <c r="GQ121" s="154" t="e">
        <f>Ene!GQ121+Feb!GQ121+Mar!GQ121+Abr!GQ121+May!GQ121+Jun!GQ121+Julio!GQ121+Ago!GQ121+Set!GQ121+Oct!GQ121+Nov!GQ121+Dic!GQ121</f>
        <v>#VALUE!</v>
      </c>
      <c r="GR121" s="154">
        <f>Ene!GR121+Feb!GR121+Mar!GR121+Abr!GR121+May!GR121+Jun!GR121+Julio!GR121+Ago!GR121+Set!GR121+Oct!GR121+Nov!GR121+Dic!GR121</f>
        <v>17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0</v>
      </c>
      <c r="GU121" s="154">
        <f>Ene!GU121+Feb!GU121+Mar!GU121+Abr!GU121+May!GU121+Jun!GU121+Julio!GU121+Ago!GU121+Set!GU121+Oct!GU121+Nov!GU121+Dic!GU121</f>
        <v>0</v>
      </c>
      <c r="GV121" s="154">
        <f>Ene!GV121+Feb!GV121+Mar!GV121+Abr!GV121+May!GV121+Jun!GV121+Julio!GV121+Ago!GV121+Set!GV121+Oct!GV121+Nov!GV121+Dic!GV121</f>
        <v>15</v>
      </c>
      <c r="GW121" s="154">
        <f>Ene!GW121+Feb!GW121+Mar!GW121+Abr!GW121+May!GW121+Jun!GW121+Julio!GW121+Ago!GW121+Set!GW121+Oct!GW121+Nov!GW121+Dic!GW121</f>
        <v>121</v>
      </c>
      <c r="GX121" s="154">
        <f>Ene!GX121+Feb!GX121+Mar!GX121+Abr!GX121+May!GX121+Jun!GX121+Julio!GX121+Ago!GX121+Set!GX121+Oct!GX121+Nov!GX121+Dic!GX121</f>
        <v>15</v>
      </c>
      <c r="GY121" s="154">
        <f>Ene!GY121+Feb!GY121+Mar!GY121+Abr!GY121+May!GY121+Jun!GY121+Julio!GY121+Ago!GY121+Set!GY121+Oct!GY121+Nov!GY121+Dic!GY121</f>
        <v>0</v>
      </c>
      <c r="GZ121" s="154">
        <f>Ene!GZ121+Feb!GZ121+Mar!GZ121+Abr!GZ121+May!GZ121+Jun!GZ121+Julio!GZ121+Ago!GZ121+Set!GZ121+Oct!GZ121+Nov!GZ121+Dic!GZ121</f>
        <v>35</v>
      </c>
      <c r="HA121" s="154">
        <f>Ene!HA121+Feb!HA121+Mar!HA121+Abr!HA121+May!HA121+Jun!HA121+Julio!HA121+Ago!HA121+Set!HA121+Oct!HA121+Nov!HA121+Dic!HA121</f>
        <v>146</v>
      </c>
      <c r="HB121" s="154">
        <f>Ene!HB121+Feb!HB121+Mar!HB121+Abr!HB121+May!HB121+Jun!HB121+Julio!HB121+Ago!HB121+Set!HB121+Oct!HB121+Nov!HB121+Dic!HB121</f>
        <v>44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0</v>
      </c>
      <c r="HE121" s="154">
        <f>Ene!HE121+Feb!HE121+Mar!HE121+Abr!HE121+May!HE121+Jun!HE121+Julio!HE121+Ago!HE121+Set!HE121+Oct!HE121+Nov!HE121+Dic!HE121</f>
        <v>13</v>
      </c>
      <c r="HF121" s="154">
        <f>Ene!HF121+Feb!HF121+Mar!HF121+Abr!HF121+May!HF121+Jun!HF121+Julio!HF121+Ago!HF121+Set!HF121+Oct!HF121+Nov!HF121+Dic!HF121</f>
        <v>18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0</v>
      </c>
      <c r="HI121" s="154">
        <f>Ene!HI121+Feb!HI121+Mar!HI121+Abr!HI121+May!HI121+Jun!HI121+Julio!HI121+Ago!HI121+Set!HI121+Oct!HI121+Nov!HI121+Dic!HI121</f>
        <v>6</v>
      </c>
      <c r="HJ121" s="154">
        <f>Ene!HJ121+Feb!HJ121+Mar!HJ121+Abr!HJ121+May!HJ121+Jun!HJ121+Julio!HJ121+Ago!HJ121+Set!HJ121+Oct!HJ121+Nov!HJ121+Dic!HJ121</f>
        <v>0</v>
      </c>
      <c r="HK121" s="154">
        <f>Ene!HK121+Feb!HK121+Mar!HK121+Abr!HK121+May!HK121+Jun!HK121+Julio!HK121+Ago!HK121+Set!HK121+Oct!HK121+Nov!HK121+Dic!HK121</f>
        <v>36</v>
      </c>
      <c r="HL121" s="154">
        <f>Ene!HL121+Feb!HL121+Mar!HL121+Abr!HL121+May!HL121+Jun!HL121+Julio!HL121+Ago!HL121+Set!HL121+Oct!HL121+Nov!HL121+Dic!HL121</f>
        <v>375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0</v>
      </c>
      <c r="HO121" s="154">
        <f>Ene!HO121+Feb!HO121+Mar!HO121+Abr!HO121+May!HO121+Jun!HO121+Julio!HO121+Ago!HO121+Set!HO121+Oct!HO121+Nov!HO121+Dic!HO121</f>
        <v>1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0</v>
      </c>
      <c r="HR121" s="154">
        <f>Ene!HR121+Feb!HR121+Mar!HR121+Abr!HR121+May!HR121+Jun!HR121+Julio!HR121+Ago!HR121+Set!HR121+Oct!HR121+Nov!HR121+Dic!HR121</f>
        <v>0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0</v>
      </c>
      <c r="HU121" s="154">
        <f>Ene!HU121+Feb!HU121+Mar!HU121+Abr!HU121+May!HU121+Jun!HU121+Julio!HU121+Ago!HU121+Set!HU121+Oct!HU121+Nov!HU121+Dic!HU121</f>
        <v>0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0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0</v>
      </c>
      <c r="IA121" s="154">
        <f>Ene!IA121+Feb!IA121+Mar!IA121+Abr!IA121+May!IA121+Jun!IA121+Julio!IA121+Ago!IA121+Set!IA121+Oct!IA121+Nov!IA121+Dic!IA121</f>
        <v>12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0</v>
      </c>
      <c r="ID121" s="154">
        <f>Ene!ID121+Feb!ID121+Mar!ID121+Abr!ID121+May!ID121+Jun!ID121+Julio!ID121+Ago!ID121+Set!ID121+Oct!ID121+Nov!ID121+Dic!ID121</f>
        <v>1</v>
      </c>
      <c r="IE121" s="154">
        <f>Ene!IE121+Feb!IE121+Mar!IE121+Abr!IE121+May!IE121+Jun!IE121+Julio!IE121+Ago!IE121+Set!IE121+Oct!IE121+Nov!IE121+Dic!IE121</f>
        <v>0</v>
      </c>
      <c r="IF121" s="154">
        <f>Ene!IF121+Feb!IF121+Mar!IF121+Abr!IF121+May!IF121+Jun!IF121+Julio!IF121+Ago!IF121+Set!IF121+Oct!IF121+Nov!IF121+Dic!IF121</f>
        <v>134</v>
      </c>
      <c r="IG121" s="154">
        <f>Ene!IG121+Feb!IG121+Mar!IG121+Abr!IG121+May!IG121+Jun!IG121+Julio!IG121+Ago!IG121+Set!IG121+Oct!IG121+Nov!IG121+Dic!IG121</f>
        <v>530</v>
      </c>
      <c r="IH121" s="154">
        <f>Ene!IH121+Feb!IH121+Mar!IH121+Abr!IH121+May!IH121+Jun!IH121+Julio!IH121+Ago!IH121+Set!IH121+Oct!IH121+Nov!IH121+Dic!IH121</f>
        <v>0</v>
      </c>
      <c r="II121" s="154">
        <f>Ene!II121+Feb!II121+Mar!II121+Abr!II121+May!II121+Jun!II121+Julio!II121+Ago!II121+Set!II121+Oct!II121+Nov!II121+Dic!II121</f>
        <v>76</v>
      </c>
      <c r="IJ121" s="154">
        <f>Ene!IJ121+Feb!IJ121+Mar!IJ121+Abr!IJ121+May!IJ121+Jun!IJ121+Julio!IJ121+Ago!IJ121+Set!IJ121+Oct!IJ121+Nov!IJ121+Dic!IJ121</f>
        <v>233</v>
      </c>
      <c r="IK121" s="154">
        <f>Ene!IK121+Feb!IK121+Mar!IK121+Abr!IK121+May!IK121+Jun!IK121+Julio!IK121+Ago!IK121+Set!IK121+Oct!IK121+Nov!IK121+Dic!IK121</f>
        <v>0</v>
      </c>
      <c r="IL121" s="154">
        <f>Ene!IL121+Feb!IL121+Mar!IL121+Abr!IL121+May!IL121+Jun!IL121+Julio!IL121+Ago!IL121+Set!IL121+Oct!IL121+Nov!IL121+Dic!IL121</f>
        <v>19</v>
      </c>
      <c r="IM121" s="154">
        <f>Ene!IM121+Feb!IM121+Mar!IM121+Abr!IM121+May!IM121+Jun!IM121+Julio!IM121+Ago!IM121+Set!IM121+Oct!IM121+Nov!IM121+Dic!IM121</f>
        <v>98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84</v>
      </c>
      <c r="IP121" s="154">
        <f>Ene!IP121+Feb!IP121+Mar!IP121+Abr!IP121+May!IP121+Jun!IP121+Julio!IP121+Ago!IP121+Set!IP121+Oct!IP121+Nov!IP121+Dic!IP121</f>
        <v>244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2</v>
      </c>
      <c r="IS121" s="154">
        <f>Ene!IS121+Feb!IS121+Mar!IS121+Abr!IS121+May!IS121+Jun!IS121+Julio!IS121+Ago!IS121+Set!IS121+Oct!IS121+Nov!IS121+Dic!IS121</f>
        <v>9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11</v>
      </c>
      <c r="IV121" s="154">
        <f>Ene!IV121+Feb!IV121+Mar!IV121+Abr!IV121+May!IV121+Jun!IV121+Julio!IV121+Ago!IV121+Set!IV121+Oct!IV121+Nov!IV121+Dic!IV121</f>
        <v>33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111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0</v>
      </c>
      <c r="JH121" s="154">
        <f>Ene!JH121+Feb!JH121+Mar!JH121+Abr!JH121+May!JH121+Jun!JH121+Julio!JH121+Ago!JH121+Set!JH121+Oct!JH121+Nov!JH121+Dic!JH121</f>
        <v>10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0</v>
      </c>
      <c r="JK121" s="154">
        <f>Ene!JK121+Feb!JK121+Mar!JK121+Abr!JK121+May!JK121+Jun!JK121+Julio!JK121+Ago!JK121+Set!JK121+Oct!JK121+Nov!JK121+Dic!JK121</f>
        <v>2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7</v>
      </c>
      <c r="JN121" s="154">
        <f>Ene!JN121+Feb!JN121+Mar!JN121+Abr!JN121+May!JN121+Jun!JN121+Julio!JN121+Ago!JN121+Set!JN121+Oct!JN121+Nov!JN121+Dic!JN121</f>
        <v>18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4</v>
      </c>
      <c r="JT121" s="154">
        <f>Ene!JT121+Feb!JT121+Mar!JT121+Abr!JT121+May!JT121+Jun!JT121+Julio!JT121+Ago!JT121+Set!JT121+Oct!JT121+Nov!JT121+Dic!JT121</f>
        <v>38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0</v>
      </c>
      <c r="JY121" s="154">
        <f>Ene!JY121+Feb!JY121+Mar!JY121+Abr!JY121+May!JY121+Jun!JY121+Julio!JY121+Ago!JY121+Set!JY121+Oct!JY121+Nov!JY121+Dic!JY121</f>
        <v>3</v>
      </c>
      <c r="JZ121" s="154">
        <f>Ene!JZ121+Feb!JZ121+Mar!JZ121+Abr!JZ121+May!JZ121+Jun!JZ121+Julio!JZ121+Ago!JZ121+Set!JZ121+Oct!JZ121+Nov!JZ121+Dic!JZ121</f>
        <v>83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0</v>
      </c>
      <c r="KE121" s="154">
        <f>Ene!KE121+Feb!KE121+Mar!KE121+Abr!KE121+May!KE121+Jun!KE121+Julio!KE121+Ago!KE121+Set!KE121+Oct!KE121+Nov!KE121+Dic!KE121</f>
        <v>5</v>
      </c>
      <c r="KF121" s="154">
        <f>Ene!KF121+Feb!KF121+Mar!KF121+Abr!KF121+May!KF121+Jun!KF121+Julio!KF121+Ago!KF121+Set!KF121+Oct!KF121+Nov!KF121+Dic!KF121</f>
        <v>94</v>
      </c>
      <c r="KG121" s="154">
        <f>Ene!KG121+Feb!KG121+Mar!KG121+Abr!KG121+May!KG121+Jun!KG121+Julio!KG121+Ago!KG121+Set!KG121+Oct!KG121+Nov!KG121+Dic!KG121</f>
        <v>0</v>
      </c>
      <c r="KH121" s="154">
        <f>Ene!KH121+Feb!KH121+Mar!KH121+Abr!KH121+May!KH121+Jun!KH121+Julio!KH121+Ago!KH121+Set!KH121+Oct!KH121+Nov!KH121+Dic!KH121</f>
        <v>4</v>
      </c>
      <c r="KI121" s="154">
        <f>Ene!KI121+Feb!KI121+Mar!KI121+Abr!KI121+May!KI121+Jun!KI121+Julio!KI121+Ago!KI121+Set!KI121+Oct!KI121+Nov!KI121+Dic!KI121</f>
        <v>61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10</v>
      </c>
      <c r="KL121" s="154">
        <f>Ene!KL121+Feb!KL121+Mar!KL121+Abr!KL121+May!KL121+Jun!KL121+Julio!KL121+Ago!KL121+Set!KL121+Oct!KL121+Nov!KL121+Dic!KL121</f>
        <v>267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0</v>
      </c>
      <c r="KP121" s="154">
        <f>Ene!KP121+Feb!KP121+Mar!KP121+Abr!KP121+May!KP121+Jun!KP121+Julio!KP121+Ago!KP121+Set!KP121+Oct!KP121+Nov!KP121+Dic!KP121</f>
        <v>0</v>
      </c>
      <c r="KQ121" s="154">
        <f>Ene!KQ121+Feb!KQ121+Mar!KQ121+Abr!KQ121+May!KQ121+Jun!KQ121+Julio!KQ121+Ago!KQ121+Set!KQ121+Oct!KQ121+Nov!KQ121+Dic!KQ121</f>
        <v>0</v>
      </c>
      <c r="KR121" s="154">
        <f>Ene!KR121+Feb!KR121+Mar!KR121+Abr!KR121+May!KR121+Jun!KR121+Julio!KR121+Ago!KR121+Set!KR121+Oct!KR121+Nov!KR121+Dic!KR121</f>
        <v>1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 t="e">
        <f>Ene!LE121+Feb!LE121+Mar!LE121+Abr!LE121+May!LE121+Jun!LE121+Julio!LE121+Ago!LE121+Set!LE121+Oct!LE121+Nov!LE121+Dic!LE121</f>
        <v>#VALUE!</v>
      </c>
      <c r="LF121" s="154">
        <f>Ene!LF121+Feb!LF121+Mar!LF121+Abr!LF121+May!LF121+Jun!LF121+Julio!LF121+Ago!LF121+Set!LF121+Oct!LF121+Nov!LF121+Dic!LF121</f>
        <v>50</v>
      </c>
      <c r="LG121" s="154">
        <f>Ene!LG121+Feb!LG121+Mar!LG121+Abr!LG121+May!LG121+Jun!LG121+Julio!LG121+Ago!LG121+Set!LG121+Oct!LG121+Nov!LG121+Dic!LG121</f>
        <v>325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>
        <f>Ene!LJ121+Feb!LJ121+Mar!LJ121+Abr!LJ121+May!LJ121+Jun!LJ121+Julio!LJ121+Ago!LJ121+Set!LJ121+Oct!LJ121+Nov!LJ121+Dic!LJ121</f>
        <v>0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386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1397</v>
      </c>
      <c r="MT121" s="154">
        <f>Ene!MT121+Feb!MT121+Mar!MT121+Abr!MT121+May!MT121+Jun!MT121+Julio!MT121+Ago!MT121+Set!MT121+Oct!MT121+Nov!MT121+Dic!MT121</f>
        <v>0</v>
      </c>
      <c r="MU121" s="154" t="e">
        <f>Ene!MU121+Feb!MU121+Mar!MU121+Abr!MU121+May!MU121+Jun!MU121+Julio!MU121+Ago!MU121+Set!MU121+Oct!MU121+Nov!MU121+Dic!MU121</f>
        <v>#VALUE!</v>
      </c>
      <c r="MV121" s="154">
        <f>Ene!MV121+Feb!MV121+Mar!MV121+Abr!MV121+May!MV121+Jun!MV121+Julio!MV121+Ago!MV121+Set!MV121+Oct!MV121+Nov!MV121+Dic!MV121</f>
        <v>1251</v>
      </c>
      <c r="MW121" s="154">
        <f>Ene!MW121+Feb!MW121+Mar!MW121+Abr!MW121+May!MW121+Jun!MW121+Julio!MW121+Ago!MW121+Set!MW121+Oct!MW121+Nov!MW121+Dic!MW121</f>
        <v>435</v>
      </c>
      <c r="MX121" s="154" t="e">
        <f>Ene!MX121+Feb!MX121+Mar!MX121+Abr!MX121+May!MX121+Jun!MX121+Julio!MX121+Ago!MX121+Set!MX121+Oct!MX121+Nov!MX121+Dic!MX121</f>
        <v>#VALUE!</v>
      </c>
      <c r="MY121" s="154">
        <f>Ene!MY121+Feb!MY121+Mar!MY121+Abr!MY121+May!MY121+Jun!MY121+Julio!MY121+Ago!MY121+Set!MY121+Oct!MY121+Nov!MY121+Dic!MY121</f>
        <v>29</v>
      </c>
      <c r="MZ121" s="154">
        <f>Ene!MZ121+Feb!MZ121+Mar!MZ121+Abr!MZ121+May!MZ121+Jun!MZ121+Julio!MZ121+Ago!MZ121+Set!MZ121+Oct!MZ121+Nov!MZ121+Dic!MZ121</f>
        <v>3856</v>
      </c>
      <c r="NA121" s="154" t="e">
        <f>Ene!NA121+Feb!NA121+Mar!NA121+Abr!NA121+May!NA121+Jun!NA121+Julio!NA121+Ago!NA121+Set!NA121+Oct!NA121+Nov!NA121+Dic!NA121</f>
        <v>#VALUE!</v>
      </c>
      <c r="NB121" s="154">
        <f>Ene!NB121+Feb!NB121+Mar!NB121+Abr!NB121+May!NB121+Jun!NB121+Julio!NB121+Ago!NB121+Set!NB121+Oct!NB121+Nov!NB121+Dic!NB121</f>
        <v>85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46</v>
      </c>
      <c r="NI121" s="154" t="e">
        <f>Ene!NI121+Feb!NI121+Mar!NI121+Abr!NI121+May!NI121+Jun!NI121+Julio!NI121+Ago!NI121+Set!NI121+Oct!NI121+Nov!NI121+Dic!NI121</f>
        <v>#VALUE!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448</v>
      </c>
      <c r="NL121" s="154" t="e">
        <f>Ene!NL121+Feb!NL121+Mar!NL121+Abr!NL121+May!NL121+Jun!NL121+Julio!NL121+Ago!NL121+Set!NL121+Oct!NL121+Nov!NL121+Dic!NL121</f>
        <v>#VALUE!</v>
      </c>
      <c r="NM121" s="154">
        <f>Ene!NM121+Feb!NM121+Mar!NM121+Abr!NM121+May!NM121+Jun!NM121+Julio!NM121+Ago!NM121+Set!NM121+Oct!NM121+Nov!NM121+Dic!NM121</f>
        <v>0</v>
      </c>
      <c r="NN121" s="154" t="e">
        <f>Ene!NN121+Feb!NN121+Mar!NN121+Abr!NN121+May!NN121+Jun!NN121+Julio!NN121+Ago!NN121+Set!NN121+Oct!NN121+Nov!NN121+Dic!NN121</f>
        <v>#VALUE!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 t="e">
        <f>Ene!NQ121+Feb!NQ121+Mar!NQ121+Abr!NQ121+May!NQ121+Jun!NQ121+Julio!NQ121+Ago!NQ121+Set!NQ121+Oct!NQ121+Nov!NQ121+Dic!NQ121</f>
        <v>#VALUE!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(Dic!Y122+Dic!AT122)-Dic!DE122</f>
        <v>0</v>
      </c>
      <c r="Z122" s="154">
        <f>(Dic!Z122+Dic!AU122)-Dic!DF122</f>
        <v>0</v>
      </c>
      <c r="AA122" s="154">
        <f>(Dic!AA122+Dic!AV122)-Dic!DG122</f>
        <v>0</v>
      </c>
      <c r="AB122" s="154">
        <f>(Dic!AB122+Dic!AW122)-Dic!DH122</f>
        <v>0</v>
      </c>
      <c r="AC122" s="154">
        <f>(Dic!AC122+Dic!AX122)-Dic!DI122</f>
        <v>0</v>
      </c>
      <c r="AD122" s="154">
        <f>(Dic!AD122+Dic!AY122)-Dic!DJ122</f>
        <v>0</v>
      </c>
      <c r="AE122" s="154">
        <f>(Dic!AE122+Dic!AZ122)-Dic!DK122</f>
        <v>0</v>
      </c>
      <c r="AF122" s="154">
        <f>(Dic!AF122+Dic!BA122)-Dic!DL122</f>
        <v>0</v>
      </c>
      <c r="AG122" s="154">
        <f>(Dic!AG122+Dic!BB122)-Dic!DM122</f>
        <v>0</v>
      </c>
      <c r="AH122" s="154">
        <f>(Dic!AH122+Dic!BC122)-Dic!DN122</f>
        <v>0</v>
      </c>
      <c r="AI122" s="154">
        <f>(Dic!AI122+Dic!BD122)-Dic!DO122</f>
        <v>0</v>
      </c>
      <c r="AJ122" s="154">
        <f>(Dic!AJ122+Dic!BE122)-Dic!DP122</f>
        <v>0</v>
      </c>
      <c r="AK122" s="154">
        <f>(Dic!AK122+Dic!BF122)-Dic!DQ122</f>
        <v>0</v>
      </c>
      <c r="AL122" s="154">
        <f>(Dic!AL122+Dic!BG122)-Dic!DR122</f>
        <v>0</v>
      </c>
      <c r="AM122" s="154">
        <f>(Dic!AM122+Dic!BH122)-Dic!DS122</f>
        <v>0</v>
      </c>
      <c r="AN122" s="154">
        <f>(Dic!AN122+Dic!BI122)-Dic!DT122</f>
        <v>0</v>
      </c>
      <c r="AO122" s="154">
        <f>(Dic!AO122+Dic!BJ122)-Dic!DU122</f>
        <v>0</v>
      </c>
      <c r="AP122" s="154">
        <f>(Dic!AP122+Dic!BK122)-Dic!DV122</f>
        <v>0</v>
      </c>
      <c r="AQ122" s="154">
        <f>(Dic!AQ122+Dic!BL122)-Dic!DW122</f>
        <v>0</v>
      </c>
      <c r="AR122" s="154">
        <f>(Dic!AR122+Dic!BM122)-Dic!DX122</f>
        <v>0</v>
      </c>
      <c r="AS122" s="154">
        <f>(Dic!AS122+Dic!BN122)-Dic!DY122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68"/>
        <v>0</v>
      </c>
      <c r="EV122" s="154">
        <f t="shared" si="67"/>
        <v>0</v>
      </c>
      <c r="EW122" s="154">
        <f t="shared" si="67"/>
        <v>0</v>
      </c>
      <c r="EX122" s="154">
        <f t="shared" si="67"/>
        <v>0</v>
      </c>
      <c r="EY122" s="154">
        <f t="shared" si="67"/>
        <v>0</v>
      </c>
      <c r="EZ122" s="154">
        <f t="shared" si="67"/>
        <v>0</v>
      </c>
      <c r="FA122" s="154">
        <f t="shared" si="67"/>
        <v>0</v>
      </c>
      <c r="FB122" s="154">
        <f t="shared" si="67"/>
        <v>0</v>
      </c>
      <c r="FC122" s="154">
        <f t="shared" si="67"/>
        <v>0</v>
      </c>
      <c r="FD122" s="154">
        <f t="shared" si="67"/>
        <v>0</v>
      </c>
      <c r="FE122" s="154">
        <f t="shared" si="67"/>
        <v>0</v>
      </c>
      <c r="FF122" s="154">
        <f t="shared" si="67"/>
        <v>0</v>
      </c>
      <c r="FG122" s="154">
        <f t="shared" si="67"/>
        <v>0</v>
      </c>
      <c r="FH122" s="154">
        <f t="shared" si="67"/>
        <v>0</v>
      </c>
      <c r="FI122" s="154">
        <f t="shared" si="67"/>
        <v>0</v>
      </c>
      <c r="FJ122" s="154">
        <f t="shared" si="67"/>
        <v>0</v>
      </c>
      <c r="FK122" s="154">
        <f t="shared" si="67"/>
        <v>0</v>
      </c>
      <c r="FL122" s="154">
        <f t="shared" si="67"/>
        <v>0</v>
      </c>
      <c r="FM122" s="154">
        <f t="shared" si="67"/>
        <v>0</v>
      </c>
      <c r="FN122" s="154">
        <f t="shared" si="67"/>
        <v>0</v>
      </c>
      <c r="FO122" s="154">
        <f t="shared" si="67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 t="e">
        <f>Ene!HK122+Feb!HK122+Mar!HK122+Abr!HK122+May!HK122+Jun!HK122+Julio!HK122+Ago!HK122+Set!HK122+Oct!HK122+Nov!HK122+Dic!HK122</f>
        <v>#VALUE!</v>
      </c>
      <c r="HL122" s="154" t="e">
        <f>Ene!HL122+Feb!HL122+Mar!HL122+Abr!HL122+May!HL122+Jun!HL122+Julio!HL122+Ago!HL122+Set!HL122+Oct!HL122+Nov!HL122+Dic!HL122</f>
        <v>#VALUE!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 t="e">
        <f>Ene!MV122+Feb!MV122+Mar!MV122+Abr!MV122+May!MV122+Jun!MV122+Julio!MV122+Ago!MV122+Set!MV122+Oct!MV122+Nov!MV122+Dic!MV122</f>
        <v>#VALUE!</v>
      </c>
      <c r="MW122" s="154">
        <f>Ene!MW122+Feb!MW122+Mar!MW122+Abr!MW122+May!MW122+Jun!MW122+Julio!MW122+Ago!MW122+Set!MW122+Oct!MW122+Nov!MW122+Dic!MW122</f>
        <v>13</v>
      </c>
      <c r="MX122" s="154">
        <f>Ene!MX122+Feb!MX122+Mar!MX122+Abr!MX122+May!MX122+Jun!MX122+Julio!MX122+Ago!MX122+Set!MX122+Oct!MX122+Nov!MX122+Dic!MX122</f>
        <v>0</v>
      </c>
      <c r="MY122" s="154">
        <f>Ene!MY122+Feb!MY122+Mar!MY122+Abr!MY122+May!MY122+Jun!MY122+Julio!MY122+Ago!MY122+Set!MY122+Oct!MY122+Nov!MY122+Dic!MY122</f>
        <v>31</v>
      </c>
      <c r="MZ122" s="154">
        <f>Ene!MZ122+Feb!MZ122+Mar!MZ122+Abr!MZ122+May!MZ122+Jun!MZ122+Julio!MZ122+Ago!MZ122+Set!MZ122+Oct!MZ122+Nov!MZ122+Dic!MZ122</f>
        <v>840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 t="e">
        <f>Ene!NH122+Feb!NH122+Mar!NH122+Abr!NH122+May!NH122+Jun!NH122+Julio!NH122+Ago!NH122+Set!NH122+Oct!NH122+Nov!NH122+Dic!NH122</f>
        <v>#VALUE!</v>
      </c>
      <c r="NI122" s="154">
        <f>Ene!NI122+Feb!NI122+Mar!NI122+Abr!NI122+May!NI122+Jun!NI122+Julio!NI122+Ago!NI122+Set!NI122+Oct!NI122+Nov!NI122+Dic!NI122</f>
        <v>17</v>
      </c>
      <c r="NJ122" s="154">
        <f>Ene!NJ122+Feb!NJ122+Mar!NJ122+Abr!NJ122+May!NJ122+Jun!NJ122+Julio!NJ122+Ago!NJ122+Set!NJ122+Oct!NJ122+Nov!NJ122+Dic!NJ122</f>
        <v>0</v>
      </c>
      <c r="NK122" s="154">
        <f>Ene!NK122+Feb!NK122+Mar!NK122+Abr!NK122+May!NK122+Jun!NK122+Julio!NK122+Ago!NK122+Set!NK122+Oct!NK122+Nov!NK122+Dic!NK122</f>
        <v>15</v>
      </c>
      <c r="NL122" s="154">
        <f>Ene!NL122+Feb!NL122+Mar!NL122+Abr!NL122+May!NL122+Jun!NL122+Julio!NL122+Ago!NL122+Set!NL122+Oct!NL122+Nov!NL122+Dic!NL122</f>
        <v>40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 t="e">
        <f>Ene!NQ122+Feb!NQ122+Mar!NQ122+Abr!NQ122+May!NQ122+Jun!NQ122+Julio!NQ122+Ago!NQ122+Set!NQ122+Oct!NQ122+Nov!NQ122+Dic!NQ122</f>
        <v>#VALUE!</v>
      </c>
      <c r="NR122" s="154" t="e">
        <f>Ene!NR122+Feb!NR122+Mar!NR122+Abr!NR122+May!NR122+Jun!NR122+Julio!NR122+Ago!NR122+Set!NR122+Oct!NR122+Nov!NR122+Dic!NR122</f>
        <v>#VALUE!</v>
      </c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(Dic!Y123+Dic!AT123)-Dic!DE123</f>
        <v>0</v>
      </c>
      <c r="Z123" s="154">
        <f>(Dic!Z123+Dic!AU123)-Dic!DF123</f>
        <v>0</v>
      </c>
      <c r="AA123" s="154">
        <f>(Dic!AA123+Dic!AV123)-Dic!DG123</f>
        <v>0</v>
      </c>
      <c r="AB123" s="154">
        <f>(Dic!AB123+Dic!AW123)-Dic!DH123</f>
        <v>0</v>
      </c>
      <c r="AC123" s="154">
        <f>(Dic!AC123+Dic!AX123)-Dic!DI123</f>
        <v>0</v>
      </c>
      <c r="AD123" s="154">
        <f>(Dic!AD123+Dic!AY123)-Dic!DJ123</f>
        <v>0</v>
      </c>
      <c r="AE123" s="154">
        <f>(Dic!AE123+Dic!AZ123)-Dic!DK123</f>
        <v>0</v>
      </c>
      <c r="AF123" s="154">
        <f>(Dic!AF123+Dic!BA123)-Dic!DL123</f>
        <v>0</v>
      </c>
      <c r="AG123" s="154">
        <f>(Dic!AG123+Dic!BB123)-Dic!DM123</f>
        <v>0</v>
      </c>
      <c r="AH123" s="154">
        <f>(Dic!AH123+Dic!BC123)-Dic!DN123</f>
        <v>0</v>
      </c>
      <c r="AI123" s="154">
        <f>(Dic!AI123+Dic!BD123)-Dic!DO123</f>
        <v>0</v>
      </c>
      <c r="AJ123" s="154">
        <f>(Dic!AJ123+Dic!BE123)-Dic!DP123</f>
        <v>0</v>
      </c>
      <c r="AK123" s="154">
        <f>(Dic!AK123+Dic!BF123)-Dic!DQ123</f>
        <v>0</v>
      </c>
      <c r="AL123" s="154">
        <f>(Dic!AL123+Dic!BG123)-Dic!DR123</f>
        <v>0</v>
      </c>
      <c r="AM123" s="154">
        <f>(Dic!AM123+Dic!BH123)-Dic!DS123</f>
        <v>0</v>
      </c>
      <c r="AN123" s="154">
        <f>(Dic!AN123+Dic!BI123)-Dic!DT123</f>
        <v>0</v>
      </c>
      <c r="AO123" s="154">
        <f>(Dic!AO123+Dic!BJ123)-Dic!DU123</f>
        <v>0</v>
      </c>
      <c r="AP123" s="154">
        <f>(Dic!AP123+Dic!BK123)-Dic!DV123</f>
        <v>0</v>
      </c>
      <c r="AQ123" s="154">
        <f>(Dic!AQ123+Dic!BL123)-Dic!DW123</f>
        <v>0</v>
      </c>
      <c r="AR123" s="154">
        <f>(Dic!AR123+Dic!BM123)-Dic!DX123</f>
        <v>0</v>
      </c>
      <c r="AS123" s="154">
        <f>(Dic!AS123+Dic!BN123)-Dic!DY123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>
        <f>Ene!BL123+Feb!BL123+Mar!BL123+Abr!BL123+May!BL123+Jun!BL123+Julio!BL123+Ago!BL123+Set!BL123+Oct!BL123+Nov!BL123+Dic!BL123</f>
        <v>0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>
        <f>Ene!DW123+Feb!DW123+Mar!DW123+Abr!DW123+May!DW123+Jun!DW123+Julio!DW123+Ago!DW123+Set!DW123+Oct!DW123+Nov!DW123+Dic!DW123</f>
        <v>0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>
        <f>Ene!ER123+Feb!ER123+Mar!ER123+Abr!ER123+May!ER123+Jun!ER123+Julio!ER123+Ago!ER123+Set!ER123+Oct!ER123+Nov!ER123+Dic!ER123</f>
        <v>0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68"/>
        <v>0</v>
      </c>
      <c r="EV123" s="154">
        <f t="shared" si="67"/>
        <v>0</v>
      </c>
      <c r="EW123" s="154">
        <f t="shared" si="67"/>
        <v>0</v>
      </c>
      <c r="EX123" s="154">
        <f t="shared" si="67"/>
        <v>0</v>
      </c>
      <c r="EY123" s="154">
        <f t="shared" si="67"/>
        <v>0</v>
      </c>
      <c r="EZ123" s="154">
        <f t="shared" si="67"/>
        <v>0</v>
      </c>
      <c r="FA123" s="154">
        <f t="shared" si="67"/>
        <v>0</v>
      </c>
      <c r="FB123" s="154">
        <f t="shared" si="67"/>
        <v>0</v>
      </c>
      <c r="FC123" s="154">
        <f t="shared" si="67"/>
        <v>0</v>
      </c>
      <c r="FD123" s="154">
        <f t="shared" si="67"/>
        <v>0</v>
      </c>
      <c r="FE123" s="154">
        <f t="shared" si="67"/>
        <v>0</v>
      </c>
      <c r="FF123" s="154">
        <f t="shared" si="67"/>
        <v>0</v>
      </c>
      <c r="FG123" s="154">
        <f t="shared" si="67"/>
        <v>0</v>
      </c>
      <c r="FH123" s="154">
        <f t="shared" si="67"/>
        <v>0</v>
      </c>
      <c r="FI123" s="154">
        <f t="shared" si="67"/>
        <v>0</v>
      </c>
      <c r="FJ123" s="154">
        <f t="shared" si="67"/>
        <v>0</v>
      </c>
      <c r="FK123" s="154">
        <f t="shared" ref="FK123:FO150" si="69">T123*28</f>
        <v>0</v>
      </c>
      <c r="FL123" s="154">
        <f t="shared" si="69"/>
        <v>0</v>
      </c>
      <c r="FM123" s="154">
        <f t="shared" si="69"/>
        <v>0</v>
      </c>
      <c r="FN123" s="154">
        <f t="shared" si="69"/>
        <v>0</v>
      </c>
      <c r="FO123" s="154">
        <f t="shared" si="69"/>
        <v>0</v>
      </c>
      <c r="FP123" s="154">
        <f>Ene!FP123+Feb!FP123+Mar!FP123+Abr!FP123+May!FP123+Jun!FP123+Julio!FP123+Ago!FP123+Set!FP123+Oct!FP123+Nov!FP123+Dic!FP123</f>
        <v>0</v>
      </c>
      <c r="FQ123" s="154">
        <f>Ene!FQ123+Feb!FQ123+Mar!FQ123+Abr!FQ123+May!FQ123+Jun!FQ123+Julio!FQ123+Ago!FQ123+Set!FQ123+Oct!FQ123+Nov!FQ123+Dic!FQ123</f>
        <v>0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>
        <f>Ene!FU123+Feb!FU123+Mar!FU123+Abr!FU123+May!FU123+Jun!FU123+Julio!FU123+Ago!FU123+Set!FU123+Oct!FU123+Nov!FU123+Dic!FU123</f>
        <v>0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1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0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6</v>
      </c>
      <c r="GW123" s="154">
        <f>Ene!GW123+Feb!GW123+Mar!GW123+Abr!GW123+May!GW123+Jun!GW123+Julio!GW123+Ago!GW123+Set!GW123+Oct!GW123+Nov!GW123+Dic!GW123</f>
        <v>4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0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0</v>
      </c>
      <c r="HB123" s="154">
        <f>Ene!HB123+Feb!HB123+Mar!HB123+Abr!HB123+May!HB123+Jun!HB123+Julio!HB123+Ago!HB123+Set!HB123+Oct!HB123+Nov!HB123+Dic!HB123</f>
        <v>1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0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1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0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59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0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0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22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66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0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14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0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76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11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0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33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0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35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16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95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0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26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>
        <f>Ene!LG123+Feb!LG123+Mar!LG123+Abr!LG123+May!LG123+Jun!LG123+Julio!LG123+Ago!LG123+Set!LG123+Oct!LG123+Nov!LG123+Dic!LG123</f>
        <v>63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 t="e">
        <f>Ene!MU123+Feb!MU123+Mar!MU123+Abr!MU123+May!MU123+Jun!MU123+Julio!MU123+Ago!MU123+Set!MU123+Oct!MU123+Nov!MU123+Dic!MU123</f>
        <v>#VALUE!</v>
      </c>
      <c r="MV123" s="154">
        <f>Ene!MV123+Feb!MV123+Mar!MV123+Abr!MV123+May!MV123+Jun!MV123+Julio!MV123+Ago!MV123+Set!MV123+Oct!MV123+Nov!MV123+Dic!MV123</f>
        <v>21</v>
      </c>
      <c r="MW123" s="154">
        <f>Ene!MW123+Feb!MW123+Mar!MW123+Abr!MW123+May!MW123+Jun!MW123+Julio!MW123+Ago!MW123+Set!MW123+Oct!MW123+Nov!MW123+Dic!MW123</f>
        <v>43</v>
      </c>
      <c r="MX123" s="154" t="e">
        <f>Ene!MX123+Feb!MX123+Mar!MX123+Abr!MX123+May!MX123+Jun!MX123+Julio!MX123+Ago!MX123+Set!MX123+Oct!MX123+Nov!MX123+Dic!MX123</f>
        <v>#VALUE!</v>
      </c>
      <c r="MY123" s="154">
        <f>Ene!MY123+Feb!MY123+Mar!MY123+Abr!MY123+May!MY123+Jun!MY123+Julio!MY123+Ago!MY123+Set!MY123+Oct!MY123+Nov!MY123+Dic!MY123</f>
        <v>30</v>
      </c>
      <c r="MZ123" s="154">
        <f>Ene!MZ123+Feb!MZ123+Mar!MZ123+Abr!MZ123+May!MZ123+Jun!MZ123+Julio!MZ123+Ago!MZ123+Set!MZ123+Oct!MZ123+Nov!MZ123+Dic!MZ123</f>
        <v>1310</v>
      </c>
      <c r="NA123" s="154" t="e">
        <f>Ene!NA123+Feb!NA123+Mar!NA123+Abr!NA123+May!NA123+Jun!NA123+Julio!NA123+Ago!NA123+Set!NA123+Oct!NA123+Nov!NA123+Dic!NA123</f>
        <v>#VALUE!</v>
      </c>
      <c r="NB123" s="154" t="e">
        <f>Ene!NB123+Feb!NB123+Mar!NB123+Abr!NB123+May!NB123+Jun!NB123+Julio!NB123+Ago!NB123+Set!NB123+Oct!NB123+Nov!NB123+Dic!NB123</f>
        <v>#VALUE!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 t="e">
        <f>Ene!NH123+Feb!NH123+Mar!NH123+Abr!NH123+May!NH123+Jun!NH123+Julio!NH123+Ago!NH123+Set!NH123+Oct!NH123+Nov!NH123+Dic!NH123</f>
        <v>#VALUE!</v>
      </c>
      <c r="NI123" s="154">
        <f>Ene!NI123+Feb!NI123+Mar!NI123+Abr!NI123+May!NI123+Jun!NI123+Julio!NI123+Ago!NI123+Set!NI123+Oct!NI123+Nov!NI123+Dic!NI123</f>
        <v>9</v>
      </c>
      <c r="NJ123" s="154">
        <f>Ene!NJ123+Feb!NJ123+Mar!NJ123+Abr!NJ123+May!NJ123+Jun!NJ123+Julio!NJ123+Ago!NJ123+Set!NJ123+Oct!NJ123+Nov!NJ123+Dic!NJ123</f>
        <v>0</v>
      </c>
      <c r="NK123" s="154" t="e">
        <f>Ene!NK123+Feb!NK123+Mar!NK123+Abr!NK123+May!NK123+Jun!NK123+Julio!NK123+Ago!NK123+Set!NK123+Oct!NK123+Nov!NK123+Dic!NK123</f>
        <v>#VALUE!</v>
      </c>
      <c r="NL123" s="154">
        <f>Ene!NL123+Feb!NL123+Mar!NL123+Abr!NL123+May!NL123+Jun!NL123+Julio!NL123+Ago!NL123+Set!NL123+Oct!NL123+Nov!NL123+Dic!NL123</f>
        <v>92</v>
      </c>
      <c r="NM123" s="154">
        <f>Ene!NM123+Feb!NM123+Mar!NM123+Abr!NM123+May!NM123+Jun!NM123+Julio!NM123+Ago!NM123+Set!NM123+Oct!NM123+Nov!NM123+Dic!NM123</f>
        <v>0</v>
      </c>
      <c r="NN123" s="154">
        <f>Ene!NN123+Feb!NN123+Mar!NN123+Abr!NN123+May!NN123+Jun!NN123+Julio!NN123+Ago!NN123+Set!NN123+Oct!NN123+Nov!NN123+Dic!NN123</f>
        <v>0</v>
      </c>
      <c r="NO123" s="154" t="e">
        <f>Ene!NO123+Feb!NO123+Mar!NO123+Abr!NO123+May!NO123+Jun!NO123+Julio!NO123+Ago!NO123+Set!NO123+Oct!NO123+Nov!NO123+Dic!NO123</f>
        <v>#VALUE!</v>
      </c>
      <c r="NP123" s="154">
        <f>Ene!NP123+Feb!NP123+Mar!NP123+Abr!NP123+May!NP123+Jun!NP123+Julio!NP123+Ago!NP123+Set!NP123+Oct!NP123+Nov!NP123+Dic!NP123</f>
        <v>0</v>
      </c>
      <c r="NQ123" s="154" t="e">
        <f>Ene!NQ123+Feb!NQ123+Mar!NQ123+Abr!NQ123+May!NQ123+Jun!NQ123+Julio!NQ123+Ago!NQ123+Set!NQ123+Oct!NQ123+Nov!NQ123+Dic!NQ123</f>
        <v>#VALUE!</v>
      </c>
      <c r="NR123" s="154" t="e">
        <f>Ene!NR123+Feb!NR123+Mar!NR123+Abr!NR123+May!NR123+Jun!NR123+Julio!NR123+Ago!NR123+Set!NR123+Oct!NR123+Nov!NR123+Dic!NR123</f>
        <v>#VALUE!</v>
      </c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(Dic!Y124+Dic!AT124)-Dic!DE124</f>
        <v>0</v>
      </c>
      <c r="Z124" s="154">
        <f>(Dic!Z124+Dic!AU124)-Dic!DF124</f>
        <v>0</v>
      </c>
      <c r="AA124" s="154">
        <f>(Dic!AA124+Dic!AV124)-Dic!DG124</f>
        <v>0</v>
      </c>
      <c r="AB124" s="154">
        <f>(Dic!AB124+Dic!AW124)-Dic!DH124</f>
        <v>0</v>
      </c>
      <c r="AC124" s="154">
        <f>(Dic!AC124+Dic!AX124)-Dic!DI124</f>
        <v>0</v>
      </c>
      <c r="AD124" s="154">
        <f>(Dic!AD124+Dic!AY124)-Dic!DJ124</f>
        <v>0</v>
      </c>
      <c r="AE124" s="154">
        <f>(Dic!AE124+Dic!AZ124)-Dic!DK124</f>
        <v>0</v>
      </c>
      <c r="AF124" s="154">
        <f>(Dic!AF124+Dic!BA124)-Dic!DL124</f>
        <v>0</v>
      </c>
      <c r="AG124" s="154">
        <f>(Dic!AG124+Dic!BB124)-Dic!DM124</f>
        <v>0</v>
      </c>
      <c r="AH124" s="154">
        <f>(Dic!AH124+Dic!BC124)-Dic!DN124</f>
        <v>0</v>
      </c>
      <c r="AI124" s="154">
        <f>(Dic!AI124+Dic!BD124)-Dic!DO124</f>
        <v>0</v>
      </c>
      <c r="AJ124" s="154">
        <f>(Dic!AJ124+Dic!BE124)-Dic!DP124</f>
        <v>0</v>
      </c>
      <c r="AK124" s="154">
        <f>(Dic!AK124+Dic!BF124)-Dic!DQ124</f>
        <v>0</v>
      </c>
      <c r="AL124" s="154">
        <f>(Dic!AL124+Dic!BG124)-Dic!DR124</f>
        <v>0</v>
      </c>
      <c r="AM124" s="154">
        <f>(Dic!AM124+Dic!BH124)-Dic!DS124</f>
        <v>0</v>
      </c>
      <c r="AN124" s="154">
        <f>(Dic!AN124+Dic!BI124)-Dic!DT124</f>
        <v>0</v>
      </c>
      <c r="AO124" s="154">
        <f>(Dic!AO124+Dic!BJ124)-Dic!DU124</f>
        <v>0</v>
      </c>
      <c r="AP124" s="154">
        <f>(Dic!AP124+Dic!BK124)-Dic!DV124</f>
        <v>0</v>
      </c>
      <c r="AQ124" s="154">
        <f>(Dic!AQ124+Dic!BL124)-Dic!DW124</f>
        <v>0</v>
      </c>
      <c r="AR124" s="154">
        <f>(Dic!AR124+Dic!BM124)-Dic!DX124</f>
        <v>0</v>
      </c>
      <c r="AS124" s="154">
        <f>(Dic!AS124+Dic!BN124)-Dic!DY124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0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0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68"/>
        <v>0</v>
      </c>
      <c r="EV124" s="154">
        <f t="shared" si="68"/>
        <v>0</v>
      </c>
      <c r="EW124" s="154">
        <f t="shared" si="68"/>
        <v>0</v>
      </c>
      <c r="EX124" s="154">
        <f t="shared" si="68"/>
        <v>0</v>
      </c>
      <c r="EY124" s="154">
        <f t="shared" si="68"/>
        <v>0</v>
      </c>
      <c r="EZ124" s="154">
        <f t="shared" si="68"/>
        <v>0</v>
      </c>
      <c r="FA124" s="154">
        <f t="shared" si="68"/>
        <v>0</v>
      </c>
      <c r="FB124" s="154">
        <f t="shared" si="68"/>
        <v>0</v>
      </c>
      <c r="FC124" s="154">
        <f t="shared" si="68"/>
        <v>0</v>
      </c>
      <c r="FD124" s="154">
        <f t="shared" si="68"/>
        <v>0</v>
      </c>
      <c r="FE124" s="154">
        <f t="shared" si="68"/>
        <v>0</v>
      </c>
      <c r="FF124" s="154">
        <f t="shared" si="68"/>
        <v>0</v>
      </c>
      <c r="FG124" s="154">
        <f t="shared" si="68"/>
        <v>0</v>
      </c>
      <c r="FH124" s="154">
        <f t="shared" si="68"/>
        <v>0</v>
      </c>
      <c r="FI124" s="154">
        <f t="shared" si="68"/>
        <v>0</v>
      </c>
      <c r="FJ124" s="154">
        <f t="shared" si="68"/>
        <v>0</v>
      </c>
      <c r="FK124" s="154">
        <f t="shared" si="69"/>
        <v>0</v>
      </c>
      <c r="FL124" s="154">
        <f t="shared" si="69"/>
        <v>0</v>
      </c>
      <c r="FM124" s="154">
        <f t="shared" si="69"/>
        <v>0</v>
      </c>
      <c r="FN124" s="154">
        <f t="shared" si="69"/>
        <v>0</v>
      </c>
      <c r="FO124" s="154">
        <f t="shared" si="69"/>
        <v>0</v>
      </c>
      <c r="FP124" s="154">
        <f>Ene!FP124+Feb!FP124+Mar!FP124+Abr!FP124+May!FP124+Jun!FP124+Julio!FP124+Ago!FP124+Set!FP124+Oct!FP124+Nov!FP124+Dic!FP124</f>
        <v>0</v>
      </c>
      <c r="FQ124" s="154">
        <f>Ene!FQ124+Feb!FQ124+Mar!FQ124+Abr!FQ124+May!FQ124+Jun!FQ124+Julio!FQ124+Ago!FQ124+Set!FQ124+Oct!FQ124+Nov!FQ124+Dic!FQ124</f>
        <v>0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0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2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5</v>
      </c>
      <c r="GR124" s="154">
        <f>Ene!GR124+Feb!GR124+Mar!GR124+Abr!GR124+May!GR124+Jun!GR124+Julio!GR124+Ago!GR124+Set!GR124+Oct!GR124+Nov!GR124+Dic!GR124</f>
        <v>0</v>
      </c>
      <c r="GS124" s="154">
        <f>Ene!GS124+Feb!GS124+Mar!GS124+Abr!GS124+May!GS124+Jun!GS124+Julio!GS124+Ago!GS124+Set!GS124+Oct!GS124+Nov!GS124+Dic!GS124</f>
        <v>4</v>
      </c>
      <c r="GT124" s="154">
        <f>Ene!GT124+Feb!GT124+Mar!GT124+Abr!GT124+May!GT124+Jun!GT124+Julio!GT124+Ago!GT124+Set!GT124+Oct!GT124+Nov!GT124+Dic!GT124</f>
        <v>0</v>
      </c>
      <c r="GU124" s="154">
        <f>Ene!GU124+Feb!GU124+Mar!GU124+Abr!GU124+May!GU124+Jun!GU124+Julio!GU124+Ago!GU124+Set!GU124+Oct!GU124+Nov!GU124+Dic!GU124</f>
        <v>0</v>
      </c>
      <c r="GV124" s="154">
        <f>Ene!GV124+Feb!GV124+Mar!GV124+Abr!GV124+May!GV124+Jun!GV124+Julio!GV124+Ago!GV124+Set!GV124+Oct!GV124+Nov!GV124+Dic!GV124</f>
        <v>32</v>
      </c>
      <c r="GW124" s="154">
        <f>Ene!GW124+Feb!GW124+Mar!GW124+Abr!GW124+May!GW124+Jun!GW124+Julio!GW124+Ago!GW124+Set!GW124+Oct!GW124+Nov!GW124+Dic!GW124</f>
        <v>0</v>
      </c>
      <c r="GX124" s="154">
        <f>Ene!GX124+Feb!GX124+Mar!GX124+Abr!GX124+May!GX124+Jun!GX124+Julio!GX124+Ago!GX124+Set!GX124+Oct!GX124+Nov!GX124+Dic!GX124</f>
        <v>42</v>
      </c>
      <c r="GY124" s="154">
        <f>Ene!GY124+Feb!GY124+Mar!GY124+Abr!GY124+May!GY124+Jun!GY124+Julio!GY124+Ago!GY124+Set!GY124+Oct!GY124+Nov!GY124+Dic!GY124</f>
        <v>0</v>
      </c>
      <c r="GZ124" s="154">
        <f>Ene!GZ124+Feb!GZ124+Mar!GZ124+Abr!GZ124+May!GZ124+Jun!GZ124+Julio!GZ124+Ago!GZ124+Set!GZ124+Oct!GZ124+Nov!GZ124+Dic!GZ124</f>
        <v>0</v>
      </c>
      <c r="HA124" s="154">
        <f>Ene!HA124+Feb!HA124+Mar!HA124+Abr!HA124+May!HA124+Jun!HA124+Julio!HA124+Ago!HA124+Set!HA124+Oct!HA124+Nov!HA124+Dic!HA124</f>
        <v>140</v>
      </c>
      <c r="HB124" s="154">
        <f>Ene!HB124+Feb!HB124+Mar!HB124+Abr!HB124+May!HB124+Jun!HB124+Julio!HB124+Ago!HB124+Set!HB124+Oct!HB124+Nov!HB124+Dic!HB124</f>
        <v>0</v>
      </c>
      <c r="HC124" s="154">
        <f>Ene!HC124+Feb!HC124+Mar!HC124+Abr!HC124+May!HC124+Jun!HC124+Julio!HC124+Ago!HC124+Set!HC124+Oct!HC124+Nov!HC124+Dic!HC124</f>
        <v>8</v>
      </c>
      <c r="HD124" s="154">
        <f>Ene!HD124+Feb!HD124+Mar!HD124+Abr!HD124+May!HD124+Jun!HD124+Julio!HD124+Ago!HD124+Set!HD124+Oct!HD124+Nov!HD124+Dic!HD124</f>
        <v>0</v>
      </c>
      <c r="HE124" s="154">
        <f>Ene!HE124+Feb!HE124+Mar!HE124+Abr!HE124+May!HE124+Jun!HE124+Julio!HE124+Ago!HE124+Set!HE124+Oct!HE124+Nov!HE124+Dic!HE124</f>
        <v>0</v>
      </c>
      <c r="HF124" s="154">
        <f>Ene!HF124+Feb!HF124+Mar!HF124+Abr!HF124+May!HF124+Jun!HF124+Julio!HF124+Ago!HF124+Set!HF124+Oct!HF124+Nov!HF124+Dic!HF124</f>
        <v>23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5</v>
      </c>
      <c r="HI124" s="154">
        <f>Ene!HI124+Feb!HI124+Mar!HI124+Abr!HI124+May!HI124+Jun!HI124+Julio!HI124+Ago!HI124+Set!HI124+Oct!HI124+Nov!HI124+Dic!HI124</f>
        <v>204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12</v>
      </c>
      <c r="HL124" s="154">
        <f>Ene!HL124+Feb!HL124+Mar!HL124+Abr!HL124+May!HL124+Jun!HL124+Julio!HL124+Ago!HL124+Set!HL124+Oct!HL124+Nov!HL124+Dic!HL124</f>
        <v>283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0</v>
      </c>
      <c r="HO124" s="154">
        <f>Ene!HO124+Feb!HO124+Mar!HO124+Abr!HO124+May!HO124+Jun!HO124+Julio!HO124+Ago!HO124+Set!HO124+Oct!HO124+Nov!HO124+Dic!HO124</f>
        <v>10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4</v>
      </c>
      <c r="IA124" s="154">
        <f>Ene!IA124+Feb!IA124+Mar!IA124+Abr!IA124+May!IA124+Jun!IA124+Julio!IA124+Ago!IA124+Set!IA124+Oct!IA124+Nov!IA124+Dic!IA124</f>
        <v>118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31</v>
      </c>
      <c r="ID124" s="154">
        <f>Ene!ID124+Feb!ID124+Mar!ID124+Abr!ID124+May!ID124+Jun!ID124+Julio!ID124+Ago!ID124+Set!ID124+Oct!ID124+Nov!ID124+Dic!ID124</f>
        <v>177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12</v>
      </c>
      <c r="IG124" s="154">
        <f>Ene!IG124+Feb!IG124+Mar!IG124+Abr!IG124+May!IG124+Jun!IG124+Julio!IG124+Ago!IG124+Set!IG124+Oct!IG124+Nov!IG124+Dic!IG124</f>
        <v>705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37</v>
      </c>
      <c r="IJ124" s="154">
        <f>Ene!IJ124+Feb!IJ124+Mar!IJ124+Abr!IJ124+May!IJ124+Jun!IJ124+Julio!IJ124+Ago!IJ124+Set!IJ124+Oct!IJ124+Nov!IJ124+Dic!IJ124</f>
        <v>310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30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17</v>
      </c>
      <c r="IP124" s="154">
        <f>Ene!IP124+Feb!IP124+Mar!IP124+Abr!IP124+May!IP124+Jun!IP124+Julio!IP124+Ago!IP124+Set!IP124+Oct!IP124+Nov!IP124+Dic!IP124</f>
        <v>110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0</v>
      </c>
      <c r="IS124" s="154">
        <f>Ene!IS124+Feb!IS124+Mar!IS124+Abr!IS124+May!IS124+Jun!IS124+Julio!IS124+Ago!IS124+Set!IS124+Oct!IS124+Nov!IS124+Dic!IS124</f>
        <v>0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29</v>
      </c>
      <c r="IV124" s="154">
        <f>Ene!IV124+Feb!IV124+Mar!IV124+Abr!IV124+May!IV124+Jun!IV124+Julio!IV124+Ago!IV124+Set!IV124+Oct!IV124+Nov!IV124+Dic!IV124</f>
        <v>137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113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11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26</v>
      </c>
      <c r="JN124" s="154">
        <f>Ene!JN124+Feb!JN124+Mar!JN124+Abr!JN124+May!JN124+Jun!JN124+Julio!JN124+Ago!JN124+Set!JN124+Oct!JN124+Nov!JN124+Dic!JN124</f>
        <v>120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1</v>
      </c>
      <c r="JT124" s="154">
        <f>Ene!JT124+Feb!JT124+Mar!JT124+Abr!JT124+May!JT124+Jun!JT124+Julio!JT124+Ago!JT124+Set!JT124+Oct!JT124+Nov!JT124+Dic!JT124</f>
        <v>19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2</v>
      </c>
      <c r="JZ124" s="154">
        <f>Ene!JZ124+Feb!JZ124+Mar!JZ124+Abr!JZ124+May!JZ124+Jun!JZ124+Julio!JZ124+Ago!JZ124+Set!JZ124+Oct!JZ124+Nov!JZ124+Dic!JZ124</f>
        <v>77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0</v>
      </c>
      <c r="KF124" s="154">
        <f>Ene!KF124+Feb!KF124+Mar!KF124+Abr!KF124+May!KF124+Jun!KF124+Julio!KF124+Ago!KF124+Set!KF124+Oct!KF124+Nov!KF124+Dic!KF124</f>
        <v>73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1</v>
      </c>
      <c r="KI124" s="154">
        <f>Ene!KI124+Feb!KI124+Mar!KI124+Abr!KI124+May!KI124+Jun!KI124+Julio!KI124+Ago!KI124+Set!KI124+Oct!KI124+Nov!KI124+Dic!KI124</f>
        <v>44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14</v>
      </c>
      <c r="KL124" s="154">
        <f>Ene!KL124+Feb!KL124+Mar!KL124+Abr!KL124+May!KL124+Jun!KL124+Julio!KL124+Ago!KL124+Set!KL124+Oct!KL124+Nov!KL124+Dic!KL124</f>
        <v>138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0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7</v>
      </c>
      <c r="KR124" s="154">
        <f>Ene!KR124+Feb!KR124+Mar!KR124+Abr!KR124+May!KR124+Jun!KR124+Julio!KR124+Ago!KR124+Set!KR124+Oct!KR124+Nov!KR124+Dic!KR124</f>
        <v>236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41</v>
      </c>
      <c r="LG124" s="154">
        <f>Ene!LG124+Feb!LG124+Mar!LG124+Abr!LG124+May!LG124+Jun!LG124+Julio!LG124+Ago!LG124+Set!LG124+Oct!LG124+Nov!LG124+Dic!LG124</f>
        <v>425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0</v>
      </c>
      <c r="MV124" s="154">
        <f>Ene!MV124+Feb!MV124+Mar!MV124+Abr!MV124+May!MV124+Jun!MV124+Julio!MV124+Ago!MV124+Set!MV124+Oct!MV124+Nov!MV124+Dic!MV124</f>
        <v>20</v>
      </c>
      <c r="MW124" s="154">
        <f>Ene!MW124+Feb!MW124+Mar!MW124+Abr!MW124+May!MW124+Jun!MW124+Julio!MW124+Ago!MW124+Set!MW124+Oct!MW124+Nov!MW124+Dic!MW124</f>
        <v>48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4146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80</v>
      </c>
      <c r="NI124" s="154">
        <f>Ene!NI124+Feb!NI124+Mar!NI124+Abr!NI124+May!NI124+Jun!NI124+Julio!NI124+Ago!NI124+Set!NI124+Oct!NI124+Nov!NI124+Dic!NI124</f>
        <v>0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292</v>
      </c>
      <c r="NL124" s="154">
        <f>Ene!NL124+Feb!NL124+Mar!NL124+Abr!NL124+May!NL124+Jun!NL124+Julio!NL124+Ago!NL124+Set!NL124+Oct!NL124+Nov!NL124+Dic!NL124</f>
        <v>0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0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(Dic!Y125+Dic!AT125)-Dic!DE125</f>
        <v>0</v>
      </c>
      <c r="Z125" s="154">
        <f>(Dic!Z125+Dic!AU125)-Dic!DF125</f>
        <v>0</v>
      </c>
      <c r="AA125" s="154">
        <f>(Dic!AA125+Dic!AV125)-Dic!DG125</f>
        <v>0</v>
      </c>
      <c r="AB125" s="154">
        <f>(Dic!AB125+Dic!AW125)-Dic!DH125</f>
        <v>0</v>
      </c>
      <c r="AC125" s="154">
        <f>(Dic!AC125+Dic!AX125)-Dic!DI125</f>
        <v>0</v>
      </c>
      <c r="AD125" s="154">
        <f>(Dic!AD125+Dic!AY125)-Dic!DJ125</f>
        <v>0</v>
      </c>
      <c r="AE125" s="154">
        <f>(Dic!AE125+Dic!AZ125)-Dic!DK125</f>
        <v>0</v>
      </c>
      <c r="AF125" s="154">
        <f>(Dic!AF125+Dic!BA125)-Dic!DL125</f>
        <v>0</v>
      </c>
      <c r="AG125" s="154">
        <f>(Dic!AG125+Dic!BB125)-Dic!DM125</f>
        <v>0</v>
      </c>
      <c r="AH125" s="154">
        <f>(Dic!AH125+Dic!BC125)-Dic!DN125</f>
        <v>0</v>
      </c>
      <c r="AI125" s="154">
        <f>(Dic!AI125+Dic!BD125)-Dic!DO125</f>
        <v>0</v>
      </c>
      <c r="AJ125" s="154">
        <f>(Dic!AJ125+Dic!BE125)-Dic!DP125</f>
        <v>0</v>
      </c>
      <c r="AK125" s="154">
        <f>(Dic!AK125+Dic!BF125)-Dic!DQ125</f>
        <v>0</v>
      </c>
      <c r="AL125" s="154">
        <f>(Dic!AL125+Dic!BG125)-Dic!DR125</f>
        <v>0</v>
      </c>
      <c r="AM125" s="154">
        <f>(Dic!AM125+Dic!BH125)-Dic!DS125</f>
        <v>0</v>
      </c>
      <c r="AN125" s="154">
        <f>(Dic!AN125+Dic!BI125)-Dic!DT125</f>
        <v>0</v>
      </c>
      <c r="AO125" s="154">
        <f>(Dic!AO125+Dic!BJ125)-Dic!DU125</f>
        <v>0</v>
      </c>
      <c r="AP125" s="154">
        <f>(Dic!AP125+Dic!BK125)-Dic!DV125</f>
        <v>0</v>
      </c>
      <c r="AQ125" s="154">
        <f>(Dic!AQ125+Dic!BL125)-Dic!DW125</f>
        <v>0</v>
      </c>
      <c r="AR125" s="154">
        <f>(Dic!AR125+Dic!BM125)-Dic!DX125</f>
        <v>0</v>
      </c>
      <c r="AS125" s="154">
        <f>(Dic!AS125+Dic!BN125)-Dic!DY125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68"/>
        <v>0</v>
      </c>
      <c r="EV125" s="154">
        <f t="shared" si="68"/>
        <v>0</v>
      </c>
      <c r="EW125" s="154">
        <f t="shared" si="68"/>
        <v>0</v>
      </c>
      <c r="EX125" s="154">
        <f t="shared" si="68"/>
        <v>0</v>
      </c>
      <c r="EY125" s="154">
        <f t="shared" si="68"/>
        <v>0</v>
      </c>
      <c r="EZ125" s="154">
        <f t="shared" si="68"/>
        <v>0</v>
      </c>
      <c r="FA125" s="154">
        <f t="shared" si="68"/>
        <v>0</v>
      </c>
      <c r="FB125" s="154">
        <f t="shared" si="68"/>
        <v>0</v>
      </c>
      <c r="FC125" s="154">
        <f t="shared" si="68"/>
        <v>0</v>
      </c>
      <c r="FD125" s="154">
        <f t="shared" si="68"/>
        <v>0</v>
      </c>
      <c r="FE125" s="154">
        <f t="shared" si="68"/>
        <v>0</v>
      </c>
      <c r="FF125" s="154">
        <f t="shared" si="68"/>
        <v>0</v>
      </c>
      <c r="FG125" s="154">
        <f t="shared" si="68"/>
        <v>0</v>
      </c>
      <c r="FH125" s="154">
        <f t="shared" si="68"/>
        <v>0</v>
      </c>
      <c r="FI125" s="154">
        <f t="shared" si="68"/>
        <v>0</v>
      </c>
      <c r="FJ125" s="154">
        <f t="shared" si="68"/>
        <v>0</v>
      </c>
      <c r="FK125" s="154">
        <f t="shared" si="69"/>
        <v>0</v>
      </c>
      <c r="FL125" s="154">
        <f t="shared" si="69"/>
        <v>0</v>
      </c>
      <c r="FM125" s="154">
        <f t="shared" si="69"/>
        <v>0</v>
      </c>
      <c r="FN125" s="154">
        <f t="shared" si="69"/>
        <v>0</v>
      </c>
      <c r="FO125" s="154">
        <f t="shared" si="69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24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1069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0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(Dic!Y126+Dic!AT126)-Dic!DE126</f>
        <v>0</v>
      </c>
      <c r="Z126" s="154">
        <f>(Dic!Z126+Dic!AU126)-Dic!DF126</f>
        <v>0</v>
      </c>
      <c r="AA126" s="154">
        <f>(Dic!AA126+Dic!AV126)-Dic!DG126</f>
        <v>0</v>
      </c>
      <c r="AB126" s="154">
        <f>(Dic!AB126+Dic!AW126)-Dic!DH126</f>
        <v>0</v>
      </c>
      <c r="AC126" s="154">
        <f>(Dic!AC126+Dic!AX126)-Dic!DI126</f>
        <v>0</v>
      </c>
      <c r="AD126" s="154">
        <f>(Dic!AD126+Dic!AY126)-Dic!DJ126</f>
        <v>0</v>
      </c>
      <c r="AE126" s="154">
        <f>(Dic!AE126+Dic!AZ126)-Dic!DK126</f>
        <v>0</v>
      </c>
      <c r="AF126" s="154">
        <f>(Dic!AF126+Dic!BA126)-Dic!DL126</f>
        <v>0</v>
      </c>
      <c r="AG126" s="154">
        <f>(Dic!AG126+Dic!BB126)-Dic!DM126</f>
        <v>0</v>
      </c>
      <c r="AH126" s="154">
        <f>(Dic!AH126+Dic!BC126)-Dic!DN126</f>
        <v>0</v>
      </c>
      <c r="AI126" s="154">
        <f>(Dic!AI126+Dic!BD126)-Dic!DO126</f>
        <v>0</v>
      </c>
      <c r="AJ126" s="154">
        <f>(Dic!AJ126+Dic!BE126)-Dic!DP126</f>
        <v>0</v>
      </c>
      <c r="AK126" s="154">
        <f>(Dic!AK126+Dic!BF126)-Dic!DQ126</f>
        <v>0</v>
      </c>
      <c r="AL126" s="154">
        <f>(Dic!AL126+Dic!BG126)-Dic!DR126</f>
        <v>0</v>
      </c>
      <c r="AM126" s="154">
        <f>(Dic!AM126+Dic!BH126)-Dic!DS126</f>
        <v>0</v>
      </c>
      <c r="AN126" s="154">
        <f>(Dic!AN126+Dic!BI126)-Dic!DT126</f>
        <v>0</v>
      </c>
      <c r="AO126" s="154">
        <f>(Dic!AO126+Dic!BJ126)-Dic!DU126</f>
        <v>0</v>
      </c>
      <c r="AP126" s="154">
        <f>(Dic!AP126+Dic!BK126)-Dic!DV126</f>
        <v>0</v>
      </c>
      <c r="AQ126" s="154">
        <f>(Dic!AQ126+Dic!BL126)-Dic!DW126</f>
        <v>0</v>
      </c>
      <c r="AR126" s="154">
        <f>(Dic!AR126+Dic!BM126)-Dic!DX126</f>
        <v>0</v>
      </c>
      <c r="AS126" s="154">
        <f>(Dic!AS126+Dic!BN126)-Dic!DY126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68"/>
        <v>0</v>
      </c>
      <c r="EV126" s="154">
        <f t="shared" si="68"/>
        <v>0</v>
      </c>
      <c r="EW126" s="154">
        <f t="shared" si="68"/>
        <v>0</v>
      </c>
      <c r="EX126" s="154">
        <f t="shared" si="68"/>
        <v>0</v>
      </c>
      <c r="EY126" s="154">
        <f t="shared" si="68"/>
        <v>0</v>
      </c>
      <c r="EZ126" s="154">
        <f t="shared" si="68"/>
        <v>0</v>
      </c>
      <c r="FA126" s="154">
        <f t="shared" si="68"/>
        <v>0</v>
      </c>
      <c r="FB126" s="154">
        <f t="shared" si="68"/>
        <v>0</v>
      </c>
      <c r="FC126" s="154">
        <f t="shared" si="68"/>
        <v>0</v>
      </c>
      <c r="FD126" s="154">
        <f t="shared" si="68"/>
        <v>0</v>
      </c>
      <c r="FE126" s="154">
        <f t="shared" si="68"/>
        <v>0</v>
      </c>
      <c r="FF126" s="154">
        <f t="shared" si="68"/>
        <v>0</v>
      </c>
      <c r="FG126" s="154">
        <f t="shared" si="68"/>
        <v>0</v>
      </c>
      <c r="FH126" s="154">
        <f t="shared" si="68"/>
        <v>0</v>
      </c>
      <c r="FI126" s="154">
        <f t="shared" si="68"/>
        <v>0</v>
      </c>
      <c r="FJ126" s="154">
        <f t="shared" si="68"/>
        <v>0</v>
      </c>
      <c r="FK126" s="154">
        <f t="shared" si="69"/>
        <v>0</v>
      </c>
      <c r="FL126" s="154">
        <f t="shared" si="69"/>
        <v>0</v>
      </c>
      <c r="FM126" s="154">
        <f t="shared" si="69"/>
        <v>0</v>
      </c>
      <c r="FN126" s="154">
        <f t="shared" si="69"/>
        <v>0</v>
      </c>
      <c r="FO126" s="154">
        <f t="shared" si="69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24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810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0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(Dic!Y127+Dic!AT127)-Dic!DE127</f>
        <v>0</v>
      </c>
      <c r="Z127" s="154">
        <f>(Dic!Z127+Dic!AU127)-Dic!DF127</f>
        <v>0</v>
      </c>
      <c r="AA127" s="154">
        <f>(Dic!AA127+Dic!AV127)-Dic!DG127</f>
        <v>0</v>
      </c>
      <c r="AB127" s="154">
        <f>(Dic!AB127+Dic!AW127)-Dic!DH127</f>
        <v>0</v>
      </c>
      <c r="AC127" s="154">
        <f>(Dic!AC127+Dic!AX127)-Dic!DI127</f>
        <v>0</v>
      </c>
      <c r="AD127" s="154">
        <f>(Dic!AD127+Dic!AY127)-Dic!DJ127</f>
        <v>0</v>
      </c>
      <c r="AE127" s="154">
        <f>(Dic!AE127+Dic!AZ127)-Dic!DK127</f>
        <v>0</v>
      </c>
      <c r="AF127" s="154">
        <f>(Dic!AF127+Dic!BA127)-Dic!DL127</f>
        <v>0</v>
      </c>
      <c r="AG127" s="154">
        <f>(Dic!AG127+Dic!BB127)-Dic!DM127</f>
        <v>0</v>
      </c>
      <c r="AH127" s="154">
        <f>(Dic!AH127+Dic!BC127)-Dic!DN127</f>
        <v>0</v>
      </c>
      <c r="AI127" s="154">
        <f>(Dic!AI127+Dic!BD127)-Dic!DO127</f>
        <v>0</v>
      </c>
      <c r="AJ127" s="154">
        <f>(Dic!AJ127+Dic!BE127)-Dic!DP127</f>
        <v>0</v>
      </c>
      <c r="AK127" s="154">
        <f>(Dic!AK127+Dic!BF127)-Dic!DQ127</f>
        <v>0</v>
      </c>
      <c r="AL127" s="154">
        <f>(Dic!AL127+Dic!BG127)-Dic!DR127</f>
        <v>0</v>
      </c>
      <c r="AM127" s="154">
        <f>(Dic!AM127+Dic!BH127)-Dic!DS127</f>
        <v>0</v>
      </c>
      <c r="AN127" s="154">
        <f>(Dic!AN127+Dic!BI127)-Dic!DT127</f>
        <v>0</v>
      </c>
      <c r="AO127" s="154">
        <f>(Dic!AO127+Dic!BJ127)-Dic!DU127</f>
        <v>0</v>
      </c>
      <c r="AP127" s="154">
        <f>(Dic!AP127+Dic!BK127)-Dic!DV127</f>
        <v>0</v>
      </c>
      <c r="AQ127" s="154">
        <f>(Dic!AQ127+Dic!BL127)-Dic!DW127</f>
        <v>0</v>
      </c>
      <c r="AR127" s="154">
        <f>(Dic!AR127+Dic!BM127)-Dic!DX127</f>
        <v>0</v>
      </c>
      <c r="AS127" s="154">
        <f>(Dic!AS127+Dic!BN127)-Dic!DY127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68"/>
        <v>0</v>
      </c>
      <c r="EV127" s="154">
        <f t="shared" si="68"/>
        <v>0</v>
      </c>
      <c r="EW127" s="154">
        <f t="shared" si="68"/>
        <v>0</v>
      </c>
      <c r="EX127" s="154">
        <f t="shared" si="68"/>
        <v>0</v>
      </c>
      <c r="EY127" s="154">
        <f t="shared" si="68"/>
        <v>0</v>
      </c>
      <c r="EZ127" s="154">
        <f t="shared" si="68"/>
        <v>0</v>
      </c>
      <c r="FA127" s="154">
        <f t="shared" si="68"/>
        <v>0</v>
      </c>
      <c r="FB127" s="154">
        <f t="shared" si="68"/>
        <v>0</v>
      </c>
      <c r="FC127" s="154">
        <f t="shared" si="68"/>
        <v>0</v>
      </c>
      <c r="FD127" s="154">
        <f t="shared" si="68"/>
        <v>0</v>
      </c>
      <c r="FE127" s="154">
        <f t="shared" si="68"/>
        <v>0</v>
      </c>
      <c r="FF127" s="154">
        <f t="shared" si="68"/>
        <v>0</v>
      </c>
      <c r="FG127" s="154">
        <f t="shared" si="68"/>
        <v>0</v>
      </c>
      <c r="FH127" s="154">
        <f t="shared" si="68"/>
        <v>0</v>
      </c>
      <c r="FI127" s="154">
        <f t="shared" si="68"/>
        <v>0</v>
      </c>
      <c r="FJ127" s="154">
        <f t="shared" si="68"/>
        <v>0</v>
      </c>
      <c r="FK127" s="154">
        <f t="shared" si="69"/>
        <v>0</v>
      </c>
      <c r="FL127" s="154">
        <f t="shared" si="69"/>
        <v>0</v>
      </c>
      <c r="FM127" s="154">
        <f t="shared" si="69"/>
        <v>0</v>
      </c>
      <c r="FN127" s="154">
        <f t="shared" si="69"/>
        <v>0</v>
      </c>
      <c r="FO127" s="154">
        <f t="shared" si="69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32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1545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(Dic!Y128+Dic!AT128)-Dic!DE128</f>
        <v>0</v>
      </c>
      <c r="Z128" s="154">
        <f>(Dic!Z128+Dic!AU128)-Dic!DF128</f>
        <v>0</v>
      </c>
      <c r="AA128" s="154">
        <f>(Dic!AA128+Dic!AV128)-Dic!DG128</f>
        <v>0</v>
      </c>
      <c r="AB128" s="154">
        <f>(Dic!AB128+Dic!AW128)-Dic!DH128</f>
        <v>0</v>
      </c>
      <c r="AC128" s="154">
        <f>(Dic!AC128+Dic!AX128)-Dic!DI128</f>
        <v>0</v>
      </c>
      <c r="AD128" s="154">
        <f>(Dic!AD128+Dic!AY128)-Dic!DJ128</f>
        <v>0</v>
      </c>
      <c r="AE128" s="154">
        <f>(Dic!AE128+Dic!AZ128)-Dic!DK128</f>
        <v>0</v>
      </c>
      <c r="AF128" s="154">
        <f>(Dic!AF128+Dic!BA128)-Dic!DL128</f>
        <v>0</v>
      </c>
      <c r="AG128" s="154">
        <f>(Dic!AG128+Dic!BB128)-Dic!DM128</f>
        <v>0</v>
      </c>
      <c r="AH128" s="154">
        <f>(Dic!AH128+Dic!BC128)-Dic!DN128</f>
        <v>0</v>
      </c>
      <c r="AI128" s="154">
        <f>(Dic!AI128+Dic!BD128)-Dic!DO128</f>
        <v>0</v>
      </c>
      <c r="AJ128" s="154">
        <f>(Dic!AJ128+Dic!BE128)-Dic!DP128</f>
        <v>0</v>
      </c>
      <c r="AK128" s="154">
        <f>(Dic!AK128+Dic!BF128)-Dic!DQ128</f>
        <v>0</v>
      </c>
      <c r="AL128" s="154">
        <f>(Dic!AL128+Dic!BG128)-Dic!DR128</f>
        <v>0</v>
      </c>
      <c r="AM128" s="154">
        <f>(Dic!AM128+Dic!BH128)-Dic!DS128</f>
        <v>0</v>
      </c>
      <c r="AN128" s="154">
        <f>(Dic!AN128+Dic!BI128)-Dic!DT128</f>
        <v>0</v>
      </c>
      <c r="AO128" s="154">
        <f>(Dic!AO128+Dic!BJ128)-Dic!DU128</f>
        <v>0</v>
      </c>
      <c r="AP128" s="154">
        <f>(Dic!AP128+Dic!BK128)-Dic!DV128</f>
        <v>0</v>
      </c>
      <c r="AQ128" s="154">
        <f>(Dic!AQ128+Dic!BL128)-Dic!DW128</f>
        <v>0</v>
      </c>
      <c r="AR128" s="154">
        <f>(Dic!AR128+Dic!BM128)-Dic!DX128</f>
        <v>0</v>
      </c>
      <c r="AS128" s="154">
        <f>(Dic!AS128+Dic!BN128)-Dic!DY128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0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0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68"/>
        <v>0</v>
      </c>
      <c r="EV128" s="154">
        <f t="shared" si="68"/>
        <v>0</v>
      </c>
      <c r="EW128" s="154">
        <f t="shared" si="68"/>
        <v>0</v>
      </c>
      <c r="EX128" s="154">
        <f t="shared" si="68"/>
        <v>0</v>
      </c>
      <c r="EY128" s="154">
        <f t="shared" si="68"/>
        <v>0</v>
      </c>
      <c r="EZ128" s="154">
        <f t="shared" si="68"/>
        <v>0</v>
      </c>
      <c r="FA128" s="154">
        <f t="shared" si="68"/>
        <v>0</v>
      </c>
      <c r="FB128" s="154">
        <f t="shared" si="68"/>
        <v>0</v>
      </c>
      <c r="FC128" s="154">
        <f t="shared" si="68"/>
        <v>0</v>
      </c>
      <c r="FD128" s="154">
        <f t="shared" si="68"/>
        <v>0</v>
      </c>
      <c r="FE128" s="154">
        <f t="shared" si="68"/>
        <v>0</v>
      </c>
      <c r="FF128" s="154">
        <f t="shared" si="68"/>
        <v>0</v>
      </c>
      <c r="FG128" s="154">
        <f t="shared" si="68"/>
        <v>0</v>
      </c>
      <c r="FH128" s="154">
        <f t="shared" si="68"/>
        <v>0</v>
      </c>
      <c r="FI128" s="154">
        <f t="shared" si="68"/>
        <v>0</v>
      </c>
      <c r="FJ128" s="154">
        <f t="shared" si="68"/>
        <v>0</v>
      </c>
      <c r="FK128" s="154">
        <f t="shared" si="69"/>
        <v>0</v>
      </c>
      <c r="FL128" s="154">
        <f t="shared" si="69"/>
        <v>0</v>
      </c>
      <c r="FM128" s="154">
        <f t="shared" si="69"/>
        <v>0</v>
      </c>
      <c r="FN128" s="154">
        <f t="shared" si="69"/>
        <v>0</v>
      </c>
      <c r="FO128" s="154">
        <f t="shared" si="69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1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8</v>
      </c>
      <c r="GS128" s="154">
        <f>Ene!GS128+Feb!GS128+Mar!GS128+Abr!GS128+May!GS128+Jun!GS128+Julio!GS128+Ago!GS128+Set!GS128+Oct!GS128+Nov!GS128+Dic!GS128</f>
        <v>5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7</v>
      </c>
      <c r="GW128" s="154">
        <f>Ene!GW128+Feb!GW128+Mar!GW128+Abr!GW128+May!GW128+Jun!GW128+Julio!GW128+Ago!GW128+Set!GW128+Oct!GW128+Nov!GW128+Dic!GW128</f>
        <v>30</v>
      </c>
      <c r="GX128" s="154">
        <f>Ene!GX128+Feb!GX128+Mar!GX128+Abr!GX128+May!GX128+Jun!GX128+Julio!GX128+Ago!GX128+Set!GX128+Oct!GX128+Nov!GX128+Dic!GX128</f>
        <v>14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54</v>
      </c>
      <c r="HB128" s="154">
        <f>Ene!HB128+Feb!HB128+Mar!HB128+Abr!HB128+May!HB128+Jun!HB128+Julio!HB128+Ago!HB128+Set!HB128+Oct!HB128+Nov!HB128+Dic!HB128</f>
        <v>40</v>
      </c>
      <c r="HC128" s="154">
        <f>Ene!HC128+Feb!HC128+Mar!HC128+Abr!HC128+May!HC128+Jun!HC128+Julio!HC128+Ago!HC128+Set!HC128+Oct!HC128+Nov!HC128+Dic!HC128</f>
        <v>46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109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0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44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161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60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16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13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4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32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31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5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20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12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10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2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0</v>
      </c>
      <c r="JZ128" s="154">
        <f>Ene!JZ128+Feb!JZ128+Mar!JZ128+Abr!JZ128+May!JZ128+Jun!JZ128+Julio!JZ128+Ago!JZ128+Set!JZ128+Oct!JZ128+Nov!JZ128+Dic!JZ128</f>
        <v>17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17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17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4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83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19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20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0</v>
      </c>
      <c r="LG128" s="154">
        <f>Ene!LG128+Feb!LG128+Mar!LG128+Abr!LG128+May!LG128+Jun!LG128+Julio!LG128+Ago!LG128+Set!LG128+Oct!LG128+Nov!LG128+Dic!LG128</f>
        <v>85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23</v>
      </c>
      <c r="MV128" s="154">
        <f>Ene!MV128+Feb!MV128+Mar!MV128+Abr!MV128+May!MV128+Jun!MV128+Julio!MV128+Ago!MV128+Set!MV128+Oct!MV128+Nov!MV128+Dic!MV128</f>
        <v>92</v>
      </c>
      <c r="MW128" s="154">
        <f>Ene!MW128+Feb!MW128+Mar!MW128+Abr!MW128+May!MW128+Jun!MW128+Julio!MW128+Ago!MW128+Set!MW128+Oct!MW128+Nov!MW128+Dic!MW128</f>
        <v>55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619</v>
      </c>
      <c r="MZ128" s="154">
        <f>Ene!MZ128+Feb!MZ128+Mar!MZ128+Abr!MZ128+May!MZ128+Jun!MZ128+Julio!MZ128+Ago!MZ128+Set!MZ128+Oct!MZ128+Nov!MZ128+Dic!MZ128</f>
        <v>2040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20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0</v>
      </c>
      <c r="NI128" s="154">
        <f>Ene!NI128+Feb!NI128+Mar!NI128+Abr!NI128+May!NI128+Jun!NI128+Julio!NI128+Ago!NI128+Set!NI128+Oct!NI128+Nov!NI128+Dic!NI128</f>
        <v>75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0</v>
      </c>
      <c r="NL128" s="154">
        <f>Ene!NL128+Feb!NL128+Mar!NL128+Abr!NL128+May!NL128+Jun!NL128+Julio!NL128+Ago!NL128+Set!NL128+Oct!NL128+Nov!NL128+Dic!NL128</f>
        <v>195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0</v>
      </c>
      <c r="NO128" s="154">
        <f>Ene!NO128+Feb!NO128+Mar!NO128+Abr!NO128+May!NO128+Jun!NO128+Julio!NO128+Ago!NO128+Set!NO128+Oct!NO128+Nov!NO128+Dic!NO128</f>
        <v>4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0</v>
      </c>
      <c r="NR128" s="154">
        <f>Ene!NR128+Feb!NR128+Mar!NR128+Abr!NR128+May!NR128+Jun!NR128+Julio!NR128+Ago!NR128+Set!NR128+Oct!NR128+Nov!NR128+Dic!NR128</f>
        <v>14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(Dic!Y129+Dic!AT129)-Dic!DE129</f>
        <v>0</v>
      </c>
      <c r="Z129" s="154">
        <f>(Dic!Z129+Dic!AU129)-Dic!DF129</f>
        <v>0</v>
      </c>
      <c r="AA129" s="154">
        <f>(Dic!AA129+Dic!AV129)-Dic!DG129</f>
        <v>0</v>
      </c>
      <c r="AB129" s="154">
        <f>(Dic!AB129+Dic!AW129)-Dic!DH129</f>
        <v>0</v>
      </c>
      <c r="AC129" s="154">
        <f>(Dic!AC129+Dic!AX129)-Dic!DI129</f>
        <v>0</v>
      </c>
      <c r="AD129" s="154">
        <f>(Dic!AD129+Dic!AY129)-Dic!DJ129</f>
        <v>0</v>
      </c>
      <c r="AE129" s="154">
        <f>(Dic!AE129+Dic!AZ129)-Dic!DK129</f>
        <v>0</v>
      </c>
      <c r="AF129" s="154">
        <f>(Dic!AF129+Dic!BA129)-Dic!DL129</f>
        <v>0</v>
      </c>
      <c r="AG129" s="154">
        <f>(Dic!AG129+Dic!BB129)-Dic!DM129</f>
        <v>0</v>
      </c>
      <c r="AH129" s="154">
        <f>(Dic!AH129+Dic!BC129)-Dic!DN129</f>
        <v>0</v>
      </c>
      <c r="AI129" s="154">
        <f>(Dic!AI129+Dic!BD129)-Dic!DO129</f>
        <v>0</v>
      </c>
      <c r="AJ129" s="154">
        <f>(Dic!AJ129+Dic!BE129)-Dic!DP129</f>
        <v>0</v>
      </c>
      <c r="AK129" s="154">
        <f>(Dic!AK129+Dic!BF129)-Dic!DQ129</f>
        <v>0</v>
      </c>
      <c r="AL129" s="154">
        <f>(Dic!AL129+Dic!BG129)-Dic!DR129</f>
        <v>0</v>
      </c>
      <c r="AM129" s="154">
        <f>(Dic!AM129+Dic!BH129)-Dic!DS129</f>
        <v>0</v>
      </c>
      <c r="AN129" s="154">
        <f>(Dic!AN129+Dic!BI129)-Dic!DT129</f>
        <v>0</v>
      </c>
      <c r="AO129" s="154">
        <f>(Dic!AO129+Dic!BJ129)-Dic!DU129</f>
        <v>0</v>
      </c>
      <c r="AP129" s="154">
        <f>(Dic!AP129+Dic!BK129)-Dic!DV129</f>
        <v>0</v>
      </c>
      <c r="AQ129" s="154">
        <f>(Dic!AQ129+Dic!BL129)-Dic!DW129</f>
        <v>3</v>
      </c>
      <c r="AR129" s="154">
        <f>(Dic!AR129+Dic!BM129)-Dic!DX129</f>
        <v>0</v>
      </c>
      <c r="AS129" s="154">
        <f>(Dic!AS129+Dic!BN129)-Dic!DY129</f>
        <v>0</v>
      </c>
      <c r="AT129" s="154">
        <f>Ene!AT129+Feb!AT129+Mar!AT129+Abr!AT129+May!AT129+Jun!AT129+Julio!AT129+Ago!AT129+Set!AT129+Oct!AT129+Nov!AT129+Dic!AT129</f>
        <v>123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47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123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44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280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62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68"/>
        <v>168</v>
      </c>
      <c r="EV129" s="154">
        <f t="shared" si="68"/>
        <v>0</v>
      </c>
      <c r="EW129" s="154">
        <f t="shared" si="68"/>
        <v>0</v>
      </c>
      <c r="EX129" s="154">
        <f t="shared" si="68"/>
        <v>0</v>
      </c>
      <c r="EY129" s="154">
        <f t="shared" si="68"/>
        <v>0</v>
      </c>
      <c r="EZ129" s="154">
        <f t="shared" si="68"/>
        <v>0</v>
      </c>
      <c r="FA129" s="154">
        <f t="shared" si="68"/>
        <v>0</v>
      </c>
      <c r="FB129" s="154">
        <f t="shared" si="68"/>
        <v>0</v>
      </c>
      <c r="FC129" s="154">
        <f t="shared" si="68"/>
        <v>0</v>
      </c>
      <c r="FD129" s="154">
        <f t="shared" si="68"/>
        <v>0</v>
      </c>
      <c r="FE129" s="154">
        <f t="shared" si="68"/>
        <v>0</v>
      </c>
      <c r="FF129" s="154">
        <f t="shared" si="68"/>
        <v>0</v>
      </c>
      <c r="FG129" s="154">
        <f t="shared" si="68"/>
        <v>0</v>
      </c>
      <c r="FH129" s="154">
        <f t="shared" si="68"/>
        <v>0</v>
      </c>
      <c r="FI129" s="154">
        <f t="shared" si="68"/>
        <v>0</v>
      </c>
      <c r="FJ129" s="154">
        <f t="shared" si="68"/>
        <v>0</v>
      </c>
      <c r="FK129" s="154">
        <f t="shared" si="69"/>
        <v>0</v>
      </c>
      <c r="FL129" s="154">
        <f t="shared" si="69"/>
        <v>84</v>
      </c>
      <c r="FM129" s="154">
        <f t="shared" si="69"/>
        <v>84</v>
      </c>
      <c r="FN129" s="154">
        <f t="shared" si="69"/>
        <v>0</v>
      </c>
      <c r="FO129" s="154">
        <f t="shared" si="69"/>
        <v>0</v>
      </c>
      <c r="FP129" s="154">
        <f>Ene!FP129+Feb!FP129+Mar!FP129+Abr!FP129+May!FP129+Jun!FP129+Julio!FP129+Ago!FP129+Set!FP129+Oct!FP129+Nov!FP129+Dic!FP129</f>
        <v>47</v>
      </c>
      <c r="FQ129" s="154">
        <f>Ene!FQ129+Feb!FQ129+Mar!FQ129+Abr!FQ129+May!FQ129+Jun!FQ129+Julio!FQ129+Ago!FQ129+Set!FQ129+Oct!FQ129+Nov!FQ129+Dic!FQ129</f>
        <v>47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0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167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20</v>
      </c>
      <c r="GN129" s="154">
        <f>Ene!GN129+Feb!GN129+Mar!GN129+Abr!GN129+May!GN129+Jun!GN129+Julio!GN129+Ago!GN129+Set!GN129+Oct!GN129+Nov!GN129+Dic!GN129</f>
        <v>3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15</v>
      </c>
      <c r="GR129" s="154">
        <f>Ene!GR129+Feb!GR129+Mar!GR129+Abr!GR129+May!GR129+Jun!GR129+Julio!GR129+Ago!GR129+Set!GR129+Oct!GR129+Nov!GR129+Dic!GR129</f>
        <v>64</v>
      </c>
      <c r="GS129" s="154">
        <f>Ene!GS129+Feb!GS129+Mar!GS129+Abr!GS129+May!GS129+Jun!GS129+Julio!GS129+Ago!GS129+Set!GS129+Oct!GS129+Nov!GS129+Dic!GS129</f>
        <v>45</v>
      </c>
      <c r="GT129" s="154">
        <f>Ene!GT129+Feb!GT129+Mar!GT129+Abr!GT129+May!GT129+Jun!GT129+Julio!GT129+Ago!GT129+Set!GT129+Oct!GT129+Nov!GT129+Dic!GT129</f>
        <v>0</v>
      </c>
      <c r="GU129" s="154">
        <f>Ene!GU129+Feb!GU129+Mar!GU129+Abr!GU129+May!GU129+Jun!GU129+Julio!GU129+Ago!GU129+Set!GU129+Oct!GU129+Nov!GU129+Dic!GU129</f>
        <v>6</v>
      </c>
      <c r="GV129" s="154">
        <f>Ene!GV129+Feb!GV129+Mar!GV129+Abr!GV129+May!GV129+Jun!GV129+Julio!GV129+Ago!GV129+Set!GV129+Oct!GV129+Nov!GV129+Dic!GV129</f>
        <v>142</v>
      </c>
      <c r="GW129" s="154">
        <f>Ene!GW129+Feb!GW129+Mar!GW129+Abr!GW129+May!GW129+Jun!GW129+Julio!GW129+Ago!GW129+Set!GW129+Oct!GW129+Nov!GW129+Dic!GW129</f>
        <v>211</v>
      </c>
      <c r="GX129" s="154">
        <f>Ene!GX129+Feb!GX129+Mar!GX129+Abr!GX129+May!GX129+Jun!GX129+Julio!GX129+Ago!GX129+Set!GX129+Oct!GX129+Nov!GX129+Dic!GX129</f>
        <v>128</v>
      </c>
      <c r="GY129" s="154">
        <f>Ene!GY129+Feb!GY129+Mar!GY129+Abr!GY129+May!GY129+Jun!GY129+Julio!GY129+Ago!GY129+Set!GY129+Oct!GY129+Nov!GY129+Dic!GY129</f>
        <v>0</v>
      </c>
      <c r="GZ129" s="154">
        <f>Ene!GZ129+Feb!GZ129+Mar!GZ129+Abr!GZ129+May!GZ129+Jun!GZ129+Julio!GZ129+Ago!GZ129+Set!GZ129+Oct!GZ129+Nov!GZ129+Dic!GZ129</f>
        <v>1</v>
      </c>
      <c r="HA129" s="154">
        <f>Ene!HA129+Feb!HA129+Mar!HA129+Abr!HA129+May!HA129+Jun!HA129+Julio!HA129+Ago!HA129+Set!HA129+Oct!HA129+Nov!HA129+Dic!HA129</f>
        <v>429</v>
      </c>
      <c r="HB129" s="154">
        <f>Ene!HB129+Feb!HB129+Mar!HB129+Abr!HB129+May!HB129+Jun!HB129+Julio!HB129+Ago!HB129+Set!HB129+Oct!HB129+Nov!HB129+Dic!HB129</f>
        <v>72</v>
      </c>
      <c r="HC129" s="154">
        <f>Ene!HC129+Feb!HC129+Mar!HC129+Abr!HC129+May!HC129+Jun!HC129+Julio!HC129+Ago!HC129+Set!HC129+Oct!HC129+Nov!HC129+Dic!HC129</f>
        <v>53</v>
      </c>
      <c r="HD129" s="154">
        <f>Ene!HD129+Feb!HD129+Mar!HD129+Abr!HD129+May!HD129+Jun!HD129+Julio!HD129+Ago!HD129+Set!HD129+Oct!HD129+Nov!HD129+Dic!HD129</f>
        <v>0</v>
      </c>
      <c r="HE129" s="154">
        <f>Ene!HE129+Feb!HE129+Mar!HE129+Abr!HE129+May!HE129+Jun!HE129+Julio!HE129+Ago!HE129+Set!HE129+Oct!HE129+Nov!HE129+Dic!HE129</f>
        <v>0</v>
      </c>
      <c r="HF129" s="154">
        <f>Ene!HF129+Feb!HF129+Mar!HF129+Abr!HF129+May!HF129+Jun!HF129+Julio!HF129+Ago!HF129+Set!HF129+Oct!HF129+Nov!HF129+Dic!HF129</f>
        <v>267</v>
      </c>
      <c r="HG129" s="154">
        <f>Ene!HG129+Feb!HG129+Mar!HG129+Abr!HG129+May!HG129+Jun!HG129+Julio!HG129+Ago!HG129+Set!HG129+Oct!HG129+Nov!HG129+Dic!HG129</f>
        <v>221</v>
      </c>
      <c r="HH129" s="154">
        <f>Ene!HH129+Feb!HH129+Mar!HH129+Abr!HH129+May!HH129+Jun!HH129+Julio!HH129+Ago!HH129+Set!HH129+Oct!HH129+Nov!HH129+Dic!HH129</f>
        <v>403</v>
      </c>
      <c r="HI129" s="154">
        <f>Ene!HI129+Feb!HI129+Mar!HI129+Abr!HI129+May!HI129+Jun!HI129+Julio!HI129+Ago!HI129+Set!HI129+Oct!HI129+Nov!HI129+Dic!HI129</f>
        <v>600</v>
      </c>
      <c r="HJ129" s="154">
        <f>Ene!HJ129+Feb!HJ129+Mar!HJ129+Abr!HJ129+May!HJ129+Jun!HJ129+Julio!HJ129+Ago!HJ129+Set!HJ129+Oct!HJ129+Nov!HJ129+Dic!HJ129</f>
        <v>199</v>
      </c>
      <c r="HK129" s="154">
        <f>Ene!HK129+Feb!HK129+Mar!HK129+Abr!HK129+May!HK129+Jun!HK129+Julio!HK129+Ago!HK129+Set!HK129+Oct!HK129+Nov!HK129+Dic!HK129</f>
        <v>433</v>
      </c>
      <c r="HL129" s="154">
        <f>Ene!HL129+Feb!HL129+Mar!HL129+Abr!HL129+May!HL129+Jun!HL129+Julio!HL129+Ago!HL129+Set!HL129+Oct!HL129+Nov!HL129+Dic!HL129</f>
        <v>745</v>
      </c>
      <c r="HM129" s="154">
        <f>Ene!HM129+Feb!HM129+Mar!HM129+Abr!HM129+May!HM129+Jun!HM129+Julio!HM129+Ago!HM129+Set!HM129+Oct!HM129+Nov!HM129+Dic!HM129</f>
        <v>106</v>
      </c>
      <c r="HN129" s="154">
        <f>Ene!HN129+Feb!HN129+Mar!HN129+Abr!HN129+May!HN129+Jun!HN129+Julio!HN129+Ago!HN129+Set!HN129+Oct!HN129+Nov!HN129+Dic!HN129</f>
        <v>260</v>
      </c>
      <c r="HO129" s="154">
        <f>Ene!HO129+Feb!HO129+Mar!HO129+Abr!HO129+May!HO129+Jun!HO129+Julio!HO129+Ago!HO129+Set!HO129+Oct!HO129+Nov!HO129+Dic!HO129</f>
        <v>514</v>
      </c>
      <c r="HP129" s="154">
        <f>Ene!HP129+Feb!HP129+Mar!HP129+Abr!HP129+May!HP129+Jun!HP129+Julio!HP129+Ago!HP129+Set!HP129+Oct!HP129+Nov!HP129+Dic!HP129</f>
        <v>0</v>
      </c>
      <c r="HQ129" s="154">
        <f>Ene!HQ129+Feb!HQ129+Mar!HQ129+Abr!HQ129+May!HQ129+Jun!HQ129+Julio!HQ129+Ago!HQ129+Set!HQ129+Oct!HQ129+Nov!HQ129+Dic!HQ129</f>
        <v>91</v>
      </c>
      <c r="HR129" s="154">
        <f>Ene!HR129+Feb!HR129+Mar!HR129+Abr!HR129+May!HR129+Jun!HR129+Julio!HR129+Ago!HR129+Set!HR129+Oct!HR129+Nov!HR129+Dic!HR129</f>
        <v>160</v>
      </c>
      <c r="HS129" s="154">
        <f>Ene!HS129+Feb!HS129+Mar!HS129+Abr!HS129+May!HS129+Jun!HS129+Julio!HS129+Ago!HS129+Set!HS129+Oct!HS129+Nov!HS129+Dic!HS129</f>
        <v>10</v>
      </c>
      <c r="HT129" s="154">
        <f>Ene!HT129+Feb!HT129+Mar!HT129+Abr!HT129+May!HT129+Jun!HT129+Julio!HT129+Ago!HT129+Set!HT129+Oct!HT129+Nov!HT129+Dic!HT129</f>
        <v>145</v>
      </c>
      <c r="HU129" s="154">
        <f>Ene!HU129+Feb!HU129+Mar!HU129+Abr!HU129+May!HU129+Jun!HU129+Julio!HU129+Ago!HU129+Set!HU129+Oct!HU129+Nov!HU129+Dic!HU129</f>
        <v>221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44</v>
      </c>
      <c r="HX129" s="154">
        <f>Ene!HX129+Feb!HX129+Mar!HX129+Abr!HX129+May!HX129+Jun!HX129+Julio!HX129+Ago!HX129+Set!HX129+Oct!HX129+Nov!HX129+Dic!HX129</f>
        <v>102</v>
      </c>
      <c r="HY129" s="154">
        <f>Ene!HY129+Feb!HY129+Mar!HY129+Abr!HY129+May!HY129+Jun!HY129+Julio!HY129+Ago!HY129+Set!HY129+Oct!HY129+Nov!HY129+Dic!HY129</f>
        <v>248</v>
      </c>
      <c r="HZ129" s="154">
        <f>Ene!HZ129+Feb!HZ129+Mar!HZ129+Abr!HZ129+May!HZ129+Jun!HZ129+Julio!HZ129+Ago!HZ129+Set!HZ129+Oct!HZ129+Nov!HZ129+Dic!HZ129</f>
        <v>312</v>
      </c>
      <c r="IA129" s="154">
        <f>Ene!IA129+Feb!IA129+Mar!IA129+Abr!IA129+May!IA129+Jun!IA129+Julio!IA129+Ago!IA129+Set!IA129+Oct!IA129+Nov!IA129+Dic!IA129</f>
        <v>483</v>
      </c>
      <c r="IB129" s="154">
        <f>Ene!IB129+Feb!IB129+Mar!IB129+Abr!IB129+May!IB129+Jun!IB129+Julio!IB129+Ago!IB129+Set!IB129+Oct!IB129+Nov!IB129+Dic!IB129</f>
        <v>51</v>
      </c>
      <c r="IC129" s="154">
        <f>Ene!IC129+Feb!IC129+Mar!IC129+Abr!IC129+May!IC129+Jun!IC129+Julio!IC129+Ago!IC129+Set!IC129+Oct!IC129+Nov!IC129+Dic!IC129</f>
        <v>370</v>
      </c>
      <c r="ID129" s="154">
        <f>Ene!ID129+Feb!ID129+Mar!ID129+Abr!ID129+May!ID129+Jun!ID129+Julio!ID129+Ago!ID129+Set!ID129+Oct!ID129+Nov!ID129+Dic!ID129</f>
        <v>625</v>
      </c>
      <c r="IE129" s="154">
        <f>Ene!IE129+Feb!IE129+Mar!IE129+Abr!IE129+May!IE129+Jun!IE129+Julio!IE129+Ago!IE129+Set!IE129+Oct!IE129+Nov!IE129+Dic!IE129</f>
        <v>395</v>
      </c>
      <c r="IF129" s="154">
        <f>Ene!IF129+Feb!IF129+Mar!IF129+Abr!IF129+May!IF129+Jun!IF129+Julio!IF129+Ago!IF129+Set!IF129+Oct!IF129+Nov!IF129+Dic!IF129</f>
        <v>581</v>
      </c>
      <c r="IG129" s="154">
        <f>Ene!IG129+Feb!IG129+Mar!IG129+Abr!IG129+May!IG129+Jun!IG129+Julio!IG129+Ago!IG129+Set!IG129+Oct!IG129+Nov!IG129+Dic!IG129</f>
        <v>977</v>
      </c>
      <c r="IH129" s="154">
        <f>Ene!IH129+Feb!IH129+Mar!IH129+Abr!IH129+May!IH129+Jun!IH129+Julio!IH129+Ago!IH129+Set!IH129+Oct!IH129+Nov!IH129+Dic!IH129</f>
        <v>444</v>
      </c>
      <c r="II129" s="154">
        <f>Ene!II129+Feb!II129+Mar!II129+Abr!II129+May!II129+Jun!II129+Julio!II129+Ago!II129+Set!II129+Oct!II129+Nov!II129+Dic!II129</f>
        <v>570</v>
      </c>
      <c r="IJ129" s="154">
        <f>Ene!IJ129+Feb!IJ129+Mar!IJ129+Abr!IJ129+May!IJ129+Jun!IJ129+Julio!IJ129+Ago!IJ129+Set!IJ129+Oct!IJ129+Nov!IJ129+Dic!IJ129</f>
        <v>797</v>
      </c>
      <c r="IK129" s="154">
        <f>Ene!IK129+Feb!IK129+Mar!IK129+Abr!IK129+May!IK129+Jun!IK129+Julio!IK129+Ago!IK129+Set!IK129+Oct!IK129+Nov!IK129+Dic!IK129</f>
        <v>28</v>
      </c>
      <c r="IL129" s="154">
        <f>Ene!IL129+Feb!IL129+Mar!IL129+Abr!IL129+May!IL129+Jun!IL129+Julio!IL129+Ago!IL129+Set!IL129+Oct!IL129+Nov!IL129+Dic!IL129</f>
        <v>40</v>
      </c>
      <c r="IM129" s="154">
        <f>Ene!IM129+Feb!IM129+Mar!IM129+Abr!IM129+May!IM129+Jun!IM129+Julio!IM129+Ago!IM129+Set!IM129+Oct!IM129+Nov!IM129+Dic!IM129</f>
        <v>62</v>
      </c>
      <c r="IN129" s="154">
        <f>Ene!IN129+Feb!IN129+Mar!IN129+Abr!IN129+May!IN129+Jun!IN129+Julio!IN129+Ago!IN129+Set!IN129+Oct!IN129+Nov!IN129+Dic!IN129</f>
        <v>36</v>
      </c>
      <c r="IO129" s="154">
        <f>Ene!IO129+Feb!IO129+Mar!IO129+Abr!IO129+May!IO129+Jun!IO129+Julio!IO129+Ago!IO129+Set!IO129+Oct!IO129+Nov!IO129+Dic!IO129</f>
        <v>103</v>
      </c>
      <c r="IP129" s="154">
        <f>Ene!IP129+Feb!IP129+Mar!IP129+Abr!IP129+May!IP129+Jun!IP129+Julio!IP129+Ago!IP129+Set!IP129+Oct!IP129+Nov!IP129+Dic!IP129</f>
        <v>38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221</v>
      </c>
      <c r="IU129" s="154">
        <f>Ene!IU129+Feb!IU129+Mar!IU129+Abr!IU129+May!IU129+Jun!IU129+Julio!IU129+Ago!IU129+Set!IU129+Oct!IU129+Nov!IU129+Dic!IU129</f>
        <v>222</v>
      </c>
      <c r="IV129" s="154">
        <f>Ene!IV129+Feb!IV129+Mar!IV129+Abr!IV129+May!IV129+Jun!IV129+Julio!IV129+Ago!IV129+Set!IV129+Oct!IV129+Nov!IV129+Dic!IV129</f>
        <v>245</v>
      </c>
      <c r="IW129" s="154">
        <f>Ene!IW129+Feb!IW129+Mar!IW129+Abr!IW129+May!IW129+Jun!IW129+Julio!IW129+Ago!IW129+Set!IW129+Oct!IW129+Nov!IW129+Dic!IW129</f>
        <v>0</v>
      </c>
      <c r="IX129" s="154">
        <f>Ene!IX129+Feb!IX129+Mar!IX129+Abr!IX129+May!IX129+Jun!IX129+Julio!IX129+Ago!IX129+Set!IX129+Oct!IX129+Nov!IX129+Dic!IX129</f>
        <v>0</v>
      </c>
      <c r="IY129" s="154">
        <f>Ene!IY129+Feb!IY129+Mar!IY129+Abr!IY129+May!IY129+Jun!IY129+Julio!IY129+Ago!IY129+Set!IY129+Oct!IY129+Nov!IY129+Dic!IY129</f>
        <v>0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0</v>
      </c>
      <c r="JD129" s="154">
        <f>Ene!JD129+Feb!JD129+Mar!JD129+Abr!JD129+May!JD129+Jun!JD129+Julio!JD129+Ago!JD129+Set!JD129+Oct!JD129+Nov!JD129+Dic!JD129</f>
        <v>0</v>
      </c>
      <c r="JE129" s="154">
        <f>Ene!JE129+Feb!JE129+Mar!JE129+Abr!JE129+May!JE129+Jun!JE129+Julio!JE129+Ago!JE129+Set!JE129+Oct!JE129+Nov!JE129+Dic!JE129</f>
        <v>643</v>
      </c>
      <c r="JF129" s="154">
        <f>Ene!JF129+Feb!JF129+Mar!JF129+Abr!JF129+May!JF129+Jun!JF129+Julio!JF129+Ago!JF129+Set!JF129+Oct!JF129+Nov!JF129+Dic!JF129</f>
        <v>0</v>
      </c>
      <c r="JG129" s="154">
        <f>Ene!JG129+Feb!JG129+Mar!JG129+Abr!JG129+May!JG129+Jun!JG129+Julio!JG129+Ago!JG129+Set!JG129+Oct!JG129+Nov!JG129+Dic!JG129</f>
        <v>100</v>
      </c>
      <c r="JH129" s="154">
        <f>Ene!JH129+Feb!JH129+Mar!JH129+Abr!JH129+May!JH129+Jun!JH129+Julio!JH129+Ago!JH129+Set!JH129+Oct!JH129+Nov!JH129+Dic!JH129</f>
        <v>126</v>
      </c>
      <c r="JI129" s="154">
        <f>Ene!JI129+Feb!JI129+Mar!JI129+Abr!JI129+May!JI129+Jun!JI129+Julio!JI129+Ago!JI129+Set!JI129+Oct!JI129+Nov!JI129+Dic!JI129</f>
        <v>120</v>
      </c>
      <c r="JJ129" s="154">
        <f>Ene!JJ129+Feb!JJ129+Mar!JJ129+Abr!JJ129+May!JJ129+Jun!JJ129+Julio!JJ129+Ago!JJ129+Set!JJ129+Oct!JJ129+Nov!JJ129+Dic!JJ129</f>
        <v>328</v>
      </c>
      <c r="JK129" s="154">
        <f>Ene!JK129+Feb!JK129+Mar!JK129+Abr!JK129+May!JK129+Jun!JK129+Julio!JK129+Ago!JK129+Set!JK129+Oct!JK129+Nov!JK129+Dic!JK129</f>
        <v>432</v>
      </c>
      <c r="JL129" s="154">
        <f>Ene!JL129+Feb!JL129+Mar!JL129+Abr!JL129+May!JL129+Jun!JL129+Julio!JL129+Ago!JL129+Set!JL129+Oct!JL129+Nov!JL129+Dic!JL129</f>
        <v>0</v>
      </c>
      <c r="JM129" s="154">
        <f>Ene!JM129+Feb!JM129+Mar!JM129+Abr!JM129+May!JM129+Jun!JM129+Julio!JM129+Ago!JM129+Set!JM129+Oct!JM129+Nov!JM129+Dic!JM129</f>
        <v>223</v>
      </c>
      <c r="JN129" s="154">
        <f>Ene!JN129+Feb!JN129+Mar!JN129+Abr!JN129+May!JN129+Jun!JN129+Julio!JN129+Ago!JN129+Set!JN129+Oct!JN129+Nov!JN129+Dic!JN129</f>
        <v>258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0</v>
      </c>
      <c r="JS129" s="154">
        <f>Ene!JS129+Feb!JS129+Mar!JS129+Abr!JS129+May!JS129+Jun!JS129+Julio!JS129+Ago!JS129+Set!JS129+Oct!JS129+Nov!JS129+Dic!JS129</f>
        <v>59</v>
      </c>
      <c r="JT129" s="154">
        <f>Ene!JT129+Feb!JT129+Mar!JT129+Abr!JT129+May!JT129+Jun!JT129+Julio!JT129+Ago!JT129+Set!JT129+Oct!JT129+Nov!JT129+Dic!JT129</f>
        <v>129</v>
      </c>
      <c r="JU129" s="154">
        <f>Ene!JU129+Feb!JU129+Mar!JU129+Abr!JU129+May!JU129+Jun!JU129+Julio!JU129+Ago!JU129+Set!JU129+Oct!JU129+Nov!JU129+Dic!JU129</f>
        <v>15</v>
      </c>
      <c r="JV129" s="154">
        <f>Ene!JV129+Feb!JV129+Mar!JV129+Abr!JV129+May!JV129+Jun!JV129+Julio!JV129+Ago!JV129+Set!JV129+Oct!JV129+Nov!JV129+Dic!JV129</f>
        <v>108</v>
      </c>
      <c r="JW129" s="154">
        <f>Ene!JW129+Feb!JW129+Mar!JW129+Abr!JW129+May!JW129+Jun!JW129+Julio!JW129+Ago!JW129+Set!JW129+Oct!JW129+Nov!JW129+Dic!JW129</f>
        <v>271</v>
      </c>
      <c r="JX129" s="154">
        <f>Ene!JX129+Feb!JX129+Mar!JX129+Abr!JX129+May!JX129+Jun!JX129+Julio!JX129+Ago!JX129+Set!JX129+Oct!JX129+Nov!JX129+Dic!JX129</f>
        <v>38</v>
      </c>
      <c r="JY129" s="154">
        <f>Ene!JY129+Feb!JY129+Mar!JY129+Abr!JY129+May!JY129+Jun!JY129+Julio!JY129+Ago!JY129+Set!JY129+Oct!JY129+Nov!JY129+Dic!JY129</f>
        <v>185</v>
      </c>
      <c r="JZ129" s="154">
        <f>Ene!JZ129+Feb!JZ129+Mar!JZ129+Abr!JZ129+May!JZ129+Jun!JZ129+Julio!JZ129+Ago!JZ129+Set!JZ129+Oct!JZ129+Nov!JZ129+Dic!JZ129</f>
        <v>257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0</v>
      </c>
      <c r="KD129" s="154">
        <f>Ene!KD129+Feb!KD129+Mar!KD129+Abr!KD129+May!KD129+Jun!KD129+Julio!KD129+Ago!KD129+Set!KD129+Oct!KD129+Nov!KD129+Dic!KD129</f>
        <v>15</v>
      </c>
      <c r="KE129" s="154">
        <f>Ene!KE129+Feb!KE129+Mar!KE129+Abr!KE129+May!KE129+Jun!KE129+Julio!KE129+Ago!KE129+Set!KE129+Oct!KE129+Nov!KE129+Dic!KE129</f>
        <v>199</v>
      </c>
      <c r="KF129" s="154">
        <f>Ene!KF129+Feb!KF129+Mar!KF129+Abr!KF129+May!KF129+Jun!KF129+Julio!KF129+Ago!KF129+Set!KF129+Oct!KF129+Nov!KF129+Dic!KF129</f>
        <v>318</v>
      </c>
      <c r="KG129" s="154">
        <f>Ene!KG129+Feb!KG129+Mar!KG129+Abr!KG129+May!KG129+Jun!KG129+Julio!KG129+Ago!KG129+Set!KG129+Oct!KG129+Nov!KG129+Dic!KG129</f>
        <v>173</v>
      </c>
      <c r="KH129" s="154">
        <f>Ene!KH129+Feb!KH129+Mar!KH129+Abr!KH129+May!KH129+Jun!KH129+Julio!KH129+Ago!KH129+Set!KH129+Oct!KH129+Nov!KH129+Dic!KH129</f>
        <v>462</v>
      </c>
      <c r="KI129" s="154">
        <f>Ene!KI129+Feb!KI129+Mar!KI129+Abr!KI129+May!KI129+Jun!KI129+Julio!KI129+Ago!KI129+Set!KI129+Oct!KI129+Nov!KI129+Dic!KI129</f>
        <v>558</v>
      </c>
      <c r="KJ129" s="154">
        <f>Ene!KJ129+Feb!KJ129+Mar!KJ129+Abr!KJ129+May!KJ129+Jun!KJ129+Julio!KJ129+Ago!KJ129+Set!KJ129+Oct!KJ129+Nov!KJ129+Dic!KJ129</f>
        <v>130</v>
      </c>
      <c r="KK129" s="154">
        <f>Ene!KK129+Feb!KK129+Mar!KK129+Abr!KK129+May!KK129+Jun!KK129+Julio!KK129+Ago!KK129+Set!KK129+Oct!KK129+Nov!KK129+Dic!KK129</f>
        <v>256</v>
      </c>
      <c r="KL129" s="154">
        <f>Ene!KL129+Feb!KL129+Mar!KL129+Abr!KL129+May!KL129+Jun!KL129+Julio!KL129+Ago!KL129+Set!KL129+Oct!KL129+Nov!KL129+Dic!KL129</f>
        <v>454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186</v>
      </c>
      <c r="KP129" s="154">
        <f>Ene!KP129+Feb!KP129+Mar!KP129+Abr!KP129+May!KP129+Jun!KP129+Julio!KP129+Ago!KP129+Set!KP129+Oct!KP129+Nov!KP129+Dic!KP129</f>
        <v>186</v>
      </c>
      <c r="KQ129" s="154">
        <f>Ene!KQ129+Feb!KQ129+Mar!KQ129+Abr!KQ129+May!KQ129+Jun!KQ129+Julio!KQ129+Ago!KQ129+Set!KQ129+Oct!KQ129+Nov!KQ129+Dic!KQ129</f>
        <v>323</v>
      </c>
      <c r="KR129" s="154">
        <f>Ene!KR129+Feb!KR129+Mar!KR129+Abr!KR129+May!KR129+Jun!KR129+Julio!KR129+Ago!KR129+Set!KR129+Oct!KR129+Nov!KR129+Dic!KR129</f>
        <v>892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194</v>
      </c>
      <c r="LF129" s="154">
        <f>Ene!LF129+Feb!LF129+Mar!LF129+Abr!LF129+May!LF129+Jun!LF129+Julio!LF129+Ago!LF129+Set!LF129+Oct!LF129+Nov!LF129+Dic!LF129</f>
        <v>612</v>
      </c>
      <c r="LG129" s="154">
        <f>Ene!LG129+Feb!LG129+Mar!LG129+Abr!LG129+May!LG129+Jun!LG129+Julio!LG129+Ago!LG129+Set!LG129+Oct!LG129+Nov!LG129+Dic!LG129</f>
        <v>1032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400</v>
      </c>
      <c r="MV129" s="154">
        <f>Ene!MV129+Feb!MV129+Mar!MV129+Abr!MV129+May!MV129+Jun!MV129+Julio!MV129+Ago!MV129+Set!MV129+Oct!MV129+Nov!MV129+Dic!MV129</f>
        <v>4800</v>
      </c>
      <c r="MW129" s="154">
        <f>Ene!MW129+Feb!MW129+Mar!MW129+Abr!MW129+May!MW129+Jun!MW129+Julio!MW129+Ago!MW129+Set!MW129+Oct!MW129+Nov!MW129+Dic!MW129</f>
        <v>1500</v>
      </c>
      <c r="MX129" s="154">
        <f>Ene!MX129+Feb!MX129+Mar!MX129+Abr!MX129+May!MX129+Jun!MX129+Julio!MX129+Ago!MX129+Set!MX129+Oct!MX129+Nov!MX129+Dic!MX129</f>
        <v>362</v>
      </c>
      <c r="MY129" s="154">
        <f>Ene!MY129+Feb!MY129+Mar!MY129+Abr!MY129+May!MY129+Jun!MY129+Julio!MY129+Ago!MY129+Set!MY129+Oct!MY129+Nov!MY129+Dic!MY129</f>
        <v>2109</v>
      </c>
      <c r="MZ129" s="154">
        <f>Ene!MZ129+Feb!MZ129+Mar!MZ129+Abr!MZ129+May!MZ129+Jun!MZ129+Julio!MZ129+Ago!MZ129+Set!MZ129+Oct!MZ129+Nov!MZ129+Dic!MZ129</f>
        <v>7478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33</v>
      </c>
      <c r="NI129" s="154">
        <f>Ene!NI129+Feb!NI129+Mar!NI129+Abr!NI129+May!NI129+Jun!NI129+Julio!NI129+Ago!NI129+Set!NI129+Oct!NI129+Nov!NI129+Dic!NI129</f>
        <v>15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134</v>
      </c>
      <c r="NL129" s="154">
        <f>Ene!NL129+Feb!NL129+Mar!NL129+Abr!NL129+May!NL129+Jun!NL129+Julio!NL129+Ago!NL129+Set!NL129+Oct!NL129+Nov!NL129+Dic!NL129</f>
        <v>52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0</v>
      </c>
      <c r="NO129" s="154">
        <f>Ene!NO129+Feb!NO129+Mar!NO129+Abr!NO129+May!NO129+Jun!NO129+Julio!NO129+Ago!NO129+Set!NO129+Oct!NO129+Nov!NO129+Dic!NO129</f>
        <v>0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1</v>
      </c>
      <c r="NR129" s="154">
        <f>Ene!NR129+Feb!NR129+Mar!NR129+Abr!NR129+May!NR129+Jun!NR129+Julio!NR129+Ago!NR129+Set!NR129+Oct!NR129+Nov!NR129+Dic!NR129</f>
        <v>0</v>
      </c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(Dic!Y130+Dic!AT130)-Dic!DE130</f>
        <v>0</v>
      </c>
      <c r="Z130" s="154">
        <f>(Dic!Z130+Dic!AU130)-Dic!DF130</f>
        <v>0</v>
      </c>
      <c r="AA130" s="154">
        <f>(Dic!AA130+Dic!AV130)-Dic!DG130</f>
        <v>0</v>
      </c>
      <c r="AB130" s="154">
        <f>(Dic!AB130+Dic!AW130)-Dic!DH130</f>
        <v>0</v>
      </c>
      <c r="AC130" s="154">
        <f>(Dic!AC130+Dic!AX130)-Dic!DI130</f>
        <v>0</v>
      </c>
      <c r="AD130" s="154">
        <f>(Dic!AD130+Dic!AY130)-Dic!DJ130</f>
        <v>0</v>
      </c>
      <c r="AE130" s="154">
        <f>(Dic!AE130+Dic!AZ130)-Dic!DK130</f>
        <v>0</v>
      </c>
      <c r="AF130" s="154">
        <f>(Dic!AF130+Dic!BA130)-Dic!DL130</f>
        <v>0</v>
      </c>
      <c r="AG130" s="154">
        <f>(Dic!AG130+Dic!BB130)-Dic!DM130</f>
        <v>0</v>
      </c>
      <c r="AH130" s="154">
        <f>(Dic!AH130+Dic!BC130)-Dic!DN130</f>
        <v>0</v>
      </c>
      <c r="AI130" s="154">
        <f>(Dic!AI130+Dic!BD130)-Dic!DO130</f>
        <v>0</v>
      </c>
      <c r="AJ130" s="154">
        <f>(Dic!AJ130+Dic!BE130)-Dic!DP130</f>
        <v>0</v>
      </c>
      <c r="AK130" s="154">
        <f>(Dic!AK130+Dic!BF130)-Dic!DQ130</f>
        <v>0</v>
      </c>
      <c r="AL130" s="154">
        <f>(Dic!AL130+Dic!BG130)-Dic!DR130</f>
        <v>0</v>
      </c>
      <c r="AM130" s="154">
        <f>(Dic!AM130+Dic!BH130)-Dic!DS130</f>
        <v>0</v>
      </c>
      <c r="AN130" s="154">
        <f>(Dic!AN130+Dic!BI130)-Dic!DT130</f>
        <v>0</v>
      </c>
      <c r="AO130" s="154">
        <f>(Dic!AO130+Dic!BJ130)-Dic!DU130</f>
        <v>0</v>
      </c>
      <c r="AP130" s="154">
        <f>(Dic!AP130+Dic!BK130)-Dic!DV130</f>
        <v>0</v>
      </c>
      <c r="AQ130" s="154">
        <f>(Dic!AQ130+Dic!BL130)-Dic!DW130</f>
        <v>0</v>
      </c>
      <c r="AR130" s="154">
        <f>(Dic!AR130+Dic!BM130)-Dic!DX130</f>
        <v>0</v>
      </c>
      <c r="AS130" s="154">
        <f>(Dic!AS130+Dic!BN130)-Dic!DY130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68"/>
        <v>0</v>
      </c>
      <c r="EV130" s="154">
        <f t="shared" si="68"/>
        <v>0</v>
      </c>
      <c r="EW130" s="154">
        <f t="shared" si="68"/>
        <v>0</v>
      </c>
      <c r="EX130" s="154">
        <f t="shared" si="68"/>
        <v>0</v>
      </c>
      <c r="EY130" s="154">
        <f t="shared" si="68"/>
        <v>0</v>
      </c>
      <c r="EZ130" s="154">
        <f t="shared" si="68"/>
        <v>0</v>
      </c>
      <c r="FA130" s="154">
        <f t="shared" si="68"/>
        <v>0</v>
      </c>
      <c r="FB130" s="154">
        <f t="shared" si="68"/>
        <v>0</v>
      </c>
      <c r="FC130" s="154">
        <f t="shared" si="68"/>
        <v>0</v>
      </c>
      <c r="FD130" s="154">
        <f t="shared" si="68"/>
        <v>0</v>
      </c>
      <c r="FE130" s="154">
        <f t="shared" si="68"/>
        <v>0</v>
      </c>
      <c r="FF130" s="154">
        <f t="shared" si="68"/>
        <v>0</v>
      </c>
      <c r="FG130" s="154">
        <f t="shared" si="68"/>
        <v>0</v>
      </c>
      <c r="FH130" s="154">
        <f t="shared" si="68"/>
        <v>0</v>
      </c>
      <c r="FI130" s="154">
        <f t="shared" si="68"/>
        <v>0</v>
      </c>
      <c r="FJ130" s="154">
        <f t="shared" si="68"/>
        <v>0</v>
      </c>
      <c r="FK130" s="154">
        <f t="shared" si="69"/>
        <v>0</v>
      </c>
      <c r="FL130" s="154">
        <f t="shared" si="69"/>
        <v>0</v>
      </c>
      <c r="FM130" s="154">
        <f t="shared" si="69"/>
        <v>0</v>
      </c>
      <c r="FN130" s="154">
        <f t="shared" si="69"/>
        <v>0</v>
      </c>
      <c r="FO130" s="154">
        <f t="shared" si="69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1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0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0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0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0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0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0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0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0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0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0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0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0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0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0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0</v>
      </c>
      <c r="MW130" s="154">
        <f>Ene!MW130+Feb!MW130+Mar!MW130+Abr!MW130+May!MW130+Jun!MW130+Julio!MW130+Ago!MW130+Set!MW130+Oct!MW130+Nov!MW130+Dic!MW130</f>
        <v>17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922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10</v>
      </c>
      <c r="NI130" s="154">
        <f>Ene!NI130+Feb!NI130+Mar!NI130+Abr!NI130+May!NI130+Jun!NI130+Julio!NI130+Ago!NI130+Set!NI130+Oct!NI130+Nov!NI130+Dic!NI130</f>
        <v>0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0</v>
      </c>
      <c r="NL130" s="154">
        <f>Ene!NL130+Feb!NL130+Mar!NL130+Abr!NL130+May!NL130+Jun!NL130+Julio!NL130+Ago!NL130+Set!NL130+Oct!NL130+Nov!NL130+Dic!NL130</f>
        <v>245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1</v>
      </c>
      <c r="NO130" s="154">
        <f>Ene!NO130+Feb!NO130+Mar!NO130+Abr!NO130+May!NO130+Jun!NO130+Julio!NO130+Ago!NO130+Set!NO130+Oct!NO130+Nov!NO130+Dic!NO130</f>
        <v>0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0</v>
      </c>
      <c r="NR130" s="154">
        <f>Ene!NR130+Feb!NR130+Mar!NR130+Abr!NR130+May!NR130+Jun!NR130+Julio!NR130+Ago!NR130+Set!NR130+Oct!NR130+Nov!NR130+Dic!NR130</f>
        <v>1</v>
      </c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(Dic!Y131+Dic!AT131)-Dic!DE131</f>
        <v>0</v>
      </c>
      <c r="Z131" s="154">
        <f>(Dic!Z131+Dic!AU131)-Dic!DF131</f>
        <v>0</v>
      </c>
      <c r="AA131" s="154">
        <f>(Dic!AA131+Dic!AV131)-Dic!DG131</f>
        <v>0</v>
      </c>
      <c r="AB131" s="154">
        <f>(Dic!AB131+Dic!AW131)-Dic!DH131</f>
        <v>0</v>
      </c>
      <c r="AC131" s="154">
        <f>(Dic!AC131+Dic!AX131)-Dic!DI131</f>
        <v>0</v>
      </c>
      <c r="AD131" s="154">
        <f>(Dic!AD131+Dic!AY131)-Dic!DJ131</f>
        <v>0</v>
      </c>
      <c r="AE131" s="154">
        <f>(Dic!AE131+Dic!AZ131)-Dic!DK131</f>
        <v>0</v>
      </c>
      <c r="AF131" s="154">
        <f>(Dic!AF131+Dic!BA131)-Dic!DL131</f>
        <v>0</v>
      </c>
      <c r="AG131" s="154">
        <f>(Dic!AG131+Dic!BB131)-Dic!DM131</f>
        <v>0</v>
      </c>
      <c r="AH131" s="154">
        <f>(Dic!AH131+Dic!BC131)-Dic!DN131</f>
        <v>0</v>
      </c>
      <c r="AI131" s="154">
        <f>(Dic!AI131+Dic!BD131)-Dic!DO131</f>
        <v>0</v>
      </c>
      <c r="AJ131" s="154">
        <f>(Dic!AJ131+Dic!BE131)-Dic!DP131</f>
        <v>0</v>
      </c>
      <c r="AK131" s="154">
        <f>(Dic!AK131+Dic!BF131)-Dic!DQ131</f>
        <v>0</v>
      </c>
      <c r="AL131" s="154">
        <f>(Dic!AL131+Dic!BG131)-Dic!DR131</f>
        <v>0</v>
      </c>
      <c r="AM131" s="154">
        <f>(Dic!AM131+Dic!BH131)-Dic!DS131</f>
        <v>0</v>
      </c>
      <c r="AN131" s="154">
        <f>(Dic!AN131+Dic!BI131)-Dic!DT131</f>
        <v>0</v>
      </c>
      <c r="AO131" s="154">
        <f>(Dic!AO131+Dic!BJ131)-Dic!DU131</f>
        <v>0</v>
      </c>
      <c r="AP131" s="154">
        <f>(Dic!AP131+Dic!BK131)-Dic!DV131</f>
        <v>0</v>
      </c>
      <c r="AQ131" s="154">
        <f>(Dic!AQ131+Dic!BL131)-Dic!DW131</f>
        <v>0</v>
      </c>
      <c r="AR131" s="154">
        <f>(Dic!AR131+Dic!BM131)-Dic!DX131</f>
        <v>0</v>
      </c>
      <c r="AS131" s="154">
        <f>(Dic!AS131+Dic!BN131)-Dic!DY131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68"/>
        <v>0</v>
      </c>
      <c r="EV131" s="154">
        <f t="shared" si="68"/>
        <v>0</v>
      </c>
      <c r="EW131" s="154">
        <f t="shared" si="68"/>
        <v>0</v>
      </c>
      <c r="EX131" s="154">
        <f t="shared" si="68"/>
        <v>0</v>
      </c>
      <c r="EY131" s="154">
        <f t="shared" si="68"/>
        <v>0</v>
      </c>
      <c r="EZ131" s="154">
        <f t="shared" si="68"/>
        <v>0</v>
      </c>
      <c r="FA131" s="154">
        <f t="shared" si="68"/>
        <v>0</v>
      </c>
      <c r="FB131" s="154">
        <f t="shared" si="68"/>
        <v>0</v>
      </c>
      <c r="FC131" s="154">
        <f t="shared" si="68"/>
        <v>0</v>
      </c>
      <c r="FD131" s="154">
        <f t="shared" si="68"/>
        <v>0</v>
      </c>
      <c r="FE131" s="154">
        <f t="shared" si="68"/>
        <v>0</v>
      </c>
      <c r="FF131" s="154">
        <f t="shared" si="68"/>
        <v>0</v>
      </c>
      <c r="FG131" s="154">
        <f t="shared" si="68"/>
        <v>0</v>
      </c>
      <c r="FH131" s="154">
        <f t="shared" si="68"/>
        <v>0</v>
      </c>
      <c r="FI131" s="154">
        <f t="shared" si="68"/>
        <v>0</v>
      </c>
      <c r="FJ131" s="154">
        <f t="shared" si="68"/>
        <v>0</v>
      </c>
      <c r="FK131" s="154">
        <f t="shared" si="69"/>
        <v>0</v>
      </c>
      <c r="FL131" s="154">
        <f t="shared" si="69"/>
        <v>0</v>
      </c>
      <c r="FM131" s="154">
        <f t="shared" si="69"/>
        <v>0</v>
      </c>
      <c r="FN131" s="154">
        <f t="shared" si="69"/>
        <v>0</v>
      </c>
      <c r="FO131" s="154">
        <f t="shared" si="69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6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4</v>
      </c>
      <c r="HB131" s="154">
        <f>Ene!HB131+Feb!HB131+Mar!HB131+Abr!HB131+May!HB131+Jun!HB131+Julio!HB131+Ago!HB131+Set!HB131+Oct!HB131+Nov!HB131+Dic!HB131</f>
        <v>1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1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0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22</v>
      </c>
      <c r="MW131" s="154">
        <f>Ene!MW131+Feb!MW131+Mar!MW131+Abr!MW131+May!MW131+Jun!MW131+Julio!MW131+Ago!MW131+Set!MW131+Oct!MW131+Nov!MW131+Dic!MW131</f>
        <v>8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2261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26</v>
      </c>
      <c r="NI131" s="154">
        <f>Ene!NI131+Feb!NI131+Mar!NI131+Abr!NI131+May!NI131+Jun!NI131+Julio!NI131+Ago!NI131+Set!NI131+Oct!NI131+Nov!NI131+Dic!NI131</f>
        <v>0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0</v>
      </c>
      <c r="NL131" s="154">
        <f>Ene!NL131+Feb!NL131+Mar!NL131+Abr!NL131+May!NL131+Jun!NL131+Julio!NL131+Ago!NL131+Set!NL131+Oct!NL131+Nov!NL131+Dic!NL131</f>
        <v>190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0</v>
      </c>
      <c r="NO131" s="154">
        <f>Ene!NO131+Feb!NO131+Mar!NO131+Abr!NO131+May!NO131+Jun!NO131+Julio!NO131+Ago!NO131+Set!NO131+Oct!NO131+Nov!NO131+Dic!NO131</f>
        <v>0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18</v>
      </c>
      <c r="NR131" s="154">
        <f>Ene!NR131+Feb!NR131+Mar!NR131+Abr!NR131+May!NR131+Jun!NR131+Julio!NR131+Ago!NR131+Set!NR131+Oct!NR131+Nov!NR131+Dic!NR131</f>
        <v>0</v>
      </c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(Dic!Y132+Dic!AT132)-Dic!DE132</f>
        <v>0</v>
      </c>
      <c r="Z132" s="154">
        <f>(Dic!Z132+Dic!AU132)-Dic!DF132</f>
        <v>0</v>
      </c>
      <c r="AA132" s="154">
        <f>(Dic!AA132+Dic!AV132)-Dic!DG132</f>
        <v>0</v>
      </c>
      <c r="AB132" s="154">
        <f>(Dic!AB132+Dic!AW132)-Dic!DH132</f>
        <v>0</v>
      </c>
      <c r="AC132" s="154">
        <f>(Dic!AC132+Dic!AX132)-Dic!DI132</f>
        <v>0</v>
      </c>
      <c r="AD132" s="154">
        <f>(Dic!AD132+Dic!AY132)-Dic!DJ132</f>
        <v>0</v>
      </c>
      <c r="AE132" s="154">
        <f>(Dic!AE132+Dic!AZ132)-Dic!DK132</f>
        <v>0</v>
      </c>
      <c r="AF132" s="154">
        <f>(Dic!AF132+Dic!BA132)-Dic!DL132</f>
        <v>0</v>
      </c>
      <c r="AG132" s="154">
        <f>(Dic!AG132+Dic!BB132)-Dic!DM132</f>
        <v>0</v>
      </c>
      <c r="AH132" s="154">
        <f>(Dic!AH132+Dic!BC132)-Dic!DN132</f>
        <v>0</v>
      </c>
      <c r="AI132" s="154">
        <f>(Dic!AI132+Dic!BD132)-Dic!DO132</f>
        <v>0</v>
      </c>
      <c r="AJ132" s="154">
        <f>(Dic!AJ132+Dic!BE132)-Dic!DP132</f>
        <v>0</v>
      </c>
      <c r="AK132" s="154">
        <f>(Dic!AK132+Dic!BF132)-Dic!DQ132</f>
        <v>0</v>
      </c>
      <c r="AL132" s="154">
        <f>(Dic!AL132+Dic!BG132)-Dic!DR132</f>
        <v>0</v>
      </c>
      <c r="AM132" s="154">
        <f>(Dic!AM132+Dic!BH132)-Dic!DS132</f>
        <v>0</v>
      </c>
      <c r="AN132" s="154">
        <f>(Dic!AN132+Dic!BI132)-Dic!DT132</f>
        <v>0</v>
      </c>
      <c r="AO132" s="154">
        <f>(Dic!AO132+Dic!BJ132)-Dic!DU132</f>
        <v>0</v>
      </c>
      <c r="AP132" s="154">
        <f>(Dic!AP132+Dic!BK132)-Dic!DV132</f>
        <v>0</v>
      </c>
      <c r="AQ132" s="154">
        <f>(Dic!AQ132+Dic!BL132)-Dic!DW132</f>
        <v>0</v>
      </c>
      <c r="AR132" s="154">
        <f>(Dic!AR132+Dic!BM132)-Dic!DX132</f>
        <v>0</v>
      </c>
      <c r="AS132" s="154">
        <f>(Dic!AS132+Dic!BN132)-Dic!DY132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68"/>
        <v>0</v>
      </c>
      <c r="EV132" s="154">
        <f t="shared" si="68"/>
        <v>0</v>
      </c>
      <c r="EW132" s="154">
        <f t="shared" si="68"/>
        <v>0</v>
      </c>
      <c r="EX132" s="154">
        <f t="shared" si="68"/>
        <v>0</v>
      </c>
      <c r="EY132" s="154">
        <f t="shared" si="68"/>
        <v>0</v>
      </c>
      <c r="EZ132" s="154">
        <f t="shared" si="68"/>
        <v>0</v>
      </c>
      <c r="FA132" s="154">
        <f t="shared" si="68"/>
        <v>0</v>
      </c>
      <c r="FB132" s="154">
        <f t="shared" si="68"/>
        <v>0</v>
      </c>
      <c r="FC132" s="154">
        <f t="shared" si="68"/>
        <v>0</v>
      </c>
      <c r="FD132" s="154">
        <f t="shared" si="68"/>
        <v>0</v>
      </c>
      <c r="FE132" s="154">
        <f t="shared" si="68"/>
        <v>0</v>
      </c>
      <c r="FF132" s="154">
        <f t="shared" si="68"/>
        <v>0</v>
      </c>
      <c r="FG132" s="154">
        <f t="shared" si="68"/>
        <v>0</v>
      </c>
      <c r="FH132" s="154">
        <f t="shared" si="68"/>
        <v>0</v>
      </c>
      <c r="FI132" s="154">
        <f t="shared" si="68"/>
        <v>0</v>
      </c>
      <c r="FJ132" s="154">
        <f t="shared" si="68"/>
        <v>0</v>
      </c>
      <c r="FK132" s="154">
        <f t="shared" si="69"/>
        <v>0</v>
      </c>
      <c r="FL132" s="154">
        <f t="shared" si="69"/>
        <v>0</v>
      </c>
      <c r="FM132" s="154">
        <f t="shared" si="69"/>
        <v>0</v>
      </c>
      <c r="FN132" s="154">
        <f t="shared" si="69"/>
        <v>0</v>
      </c>
      <c r="FO132" s="154">
        <f t="shared" si="69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1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0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1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0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12</v>
      </c>
      <c r="MW132" s="154">
        <f>Ene!MW132+Feb!MW132+Mar!MW132+Abr!MW132+May!MW132+Jun!MW132+Julio!MW132+Ago!MW132+Set!MW132+Oct!MW132+Nov!MW132+Dic!MW132</f>
        <v>12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976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0</v>
      </c>
      <c r="NI132" s="154">
        <f>Ene!NI132+Feb!NI132+Mar!NI132+Abr!NI132+May!NI132+Jun!NI132+Julio!NI132+Ago!NI132+Set!NI132+Oct!NI132+Nov!NI132+Dic!NI132</f>
        <v>14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205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0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0</v>
      </c>
      <c r="NR132" s="154">
        <f>Ene!NR132+Feb!NR132+Mar!NR132+Abr!NR132+May!NR132+Jun!NR132+Julio!NR132+Ago!NR132+Set!NR132+Oct!NR132+Nov!NR132+Dic!NR132</f>
        <v>0</v>
      </c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(Dic!Y133+Dic!AT133)-Dic!DE133</f>
        <v>0</v>
      </c>
      <c r="Z133" s="154">
        <f>(Dic!Z133+Dic!AU133)-Dic!DF133</f>
        <v>0</v>
      </c>
      <c r="AA133" s="154">
        <f>(Dic!AA133+Dic!AV133)-Dic!DG133</f>
        <v>0</v>
      </c>
      <c r="AB133" s="154">
        <f>(Dic!AB133+Dic!AW133)-Dic!DH133</f>
        <v>0</v>
      </c>
      <c r="AC133" s="154">
        <f>(Dic!AC133+Dic!AX133)-Dic!DI133</f>
        <v>0</v>
      </c>
      <c r="AD133" s="154">
        <f>(Dic!AD133+Dic!AY133)-Dic!DJ133</f>
        <v>0</v>
      </c>
      <c r="AE133" s="154">
        <f>(Dic!AE133+Dic!AZ133)-Dic!DK133</f>
        <v>0</v>
      </c>
      <c r="AF133" s="154">
        <f>(Dic!AF133+Dic!BA133)-Dic!DL133</f>
        <v>0</v>
      </c>
      <c r="AG133" s="154">
        <f>(Dic!AG133+Dic!BB133)-Dic!DM133</f>
        <v>0</v>
      </c>
      <c r="AH133" s="154">
        <f>(Dic!AH133+Dic!BC133)-Dic!DN133</f>
        <v>0</v>
      </c>
      <c r="AI133" s="154">
        <f>(Dic!AI133+Dic!BD133)-Dic!DO133</f>
        <v>0</v>
      </c>
      <c r="AJ133" s="154">
        <f>(Dic!AJ133+Dic!BE133)-Dic!DP133</f>
        <v>0</v>
      </c>
      <c r="AK133" s="154">
        <f>(Dic!AK133+Dic!BF133)-Dic!DQ133</f>
        <v>0</v>
      </c>
      <c r="AL133" s="154">
        <f>(Dic!AL133+Dic!BG133)-Dic!DR133</f>
        <v>0</v>
      </c>
      <c r="AM133" s="154">
        <f>(Dic!AM133+Dic!BH133)-Dic!DS133</f>
        <v>0</v>
      </c>
      <c r="AN133" s="154">
        <f>(Dic!AN133+Dic!BI133)-Dic!DT133</f>
        <v>0</v>
      </c>
      <c r="AO133" s="154">
        <f>(Dic!AO133+Dic!BJ133)-Dic!DU133</f>
        <v>0</v>
      </c>
      <c r="AP133" s="154">
        <f>(Dic!AP133+Dic!BK133)-Dic!DV133</f>
        <v>0</v>
      </c>
      <c r="AQ133" s="154">
        <f>(Dic!AQ133+Dic!BL133)-Dic!DW133</f>
        <v>0</v>
      </c>
      <c r="AR133" s="154">
        <f>(Dic!AR133+Dic!BM133)-Dic!DX133</f>
        <v>0</v>
      </c>
      <c r="AS133" s="154">
        <f>(Dic!AS133+Dic!BN133)-Dic!DY133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68"/>
        <v>0</v>
      </c>
      <c r="EV133" s="154">
        <f t="shared" si="68"/>
        <v>0</v>
      </c>
      <c r="EW133" s="154">
        <f t="shared" si="68"/>
        <v>0</v>
      </c>
      <c r="EX133" s="154">
        <f t="shared" si="68"/>
        <v>0</v>
      </c>
      <c r="EY133" s="154">
        <f t="shared" si="68"/>
        <v>0</v>
      </c>
      <c r="EZ133" s="154">
        <f t="shared" si="68"/>
        <v>0</v>
      </c>
      <c r="FA133" s="154">
        <f t="shared" si="68"/>
        <v>0</v>
      </c>
      <c r="FB133" s="154">
        <f t="shared" si="68"/>
        <v>0</v>
      </c>
      <c r="FC133" s="154">
        <f t="shared" si="68"/>
        <v>0</v>
      </c>
      <c r="FD133" s="154">
        <f t="shared" si="68"/>
        <v>0</v>
      </c>
      <c r="FE133" s="154">
        <f t="shared" si="68"/>
        <v>0</v>
      </c>
      <c r="FF133" s="154">
        <f t="shared" si="68"/>
        <v>0</v>
      </c>
      <c r="FG133" s="154">
        <f t="shared" si="68"/>
        <v>0</v>
      </c>
      <c r="FH133" s="154">
        <f t="shared" si="68"/>
        <v>0</v>
      </c>
      <c r="FI133" s="154">
        <f t="shared" si="68"/>
        <v>0</v>
      </c>
      <c r="FJ133" s="154">
        <f t="shared" si="68"/>
        <v>0</v>
      </c>
      <c r="FK133" s="154">
        <f t="shared" si="69"/>
        <v>0</v>
      </c>
      <c r="FL133" s="154">
        <f t="shared" si="69"/>
        <v>0</v>
      </c>
      <c r="FM133" s="154">
        <f t="shared" si="69"/>
        <v>0</v>
      </c>
      <c r="FN133" s="154">
        <f t="shared" si="69"/>
        <v>0</v>
      </c>
      <c r="FO133" s="154">
        <f t="shared" si="69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2</v>
      </c>
      <c r="GS133" s="154">
        <f>Ene!GS133+Feb!GS133+Mar!GS133+Abr!GS133+May!GS133+Jun!GS133+Julio!GS133+Ago!GS133+Set!GS133+Oct!GS133+Nov!GS133+Dic!GS133</f>
        <v>3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8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6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1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0</v>
      </c>
      <c r="HI133" s="154">
        <f>Ene!HI133+Feb!HI133+Mar!HI133+Abr!HI133+May!HI133+Jun!HI133+Julio!HI133+Ago!HI133+Set!HI133+Oct!HI133+Nov!HI133+Dic!HI133</f>
        <v>32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0</v>
      </c>
      <c r="HL133" s="154">
        <f>Ene!HL133+Feb!HL133+Mar!HL133+Abr!HL133+May!HL133+Jun!HL133+Julio!HL133+Ago!HL133+Set!HL133+Oct!HL133+Nov!HL133+Dic!HL133</f>
        <v>60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0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0</v>
      </c>
      <c r="IA133" s="154">
        <f>Ene!IA133+Feb!IA133+Mar!IA133+Abr!IA133+May!IA133+Jun!IA133+Julio!IA133+Ago!IA133+Set!IA133+Oct!IA133+Nov!IA133+Dic!IA133</f>
        <v>0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13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0</v>
      </c>
      <c r="IG133" s="154">
        <f>Ene!IG133+Feb!IG133+Mar!IG133+Abr!IG133+May!IG133+Jun!IG133+Julio!IG133+Ago!IG133+Set!IG133+Oct!IG133+Nov!IG133+Dic!IG133</f>
        <v>171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0</v>
      </c>
      <c r="IJ133" s="154">
        <f>Ene!IJ133+Feb!IJ133+Mar!IJ133+Abr!IJ133+May!IJ133+Jun!IJ133+Julio!IJ133+Ago!IJ133+Set!IJ133+Oct!IJ133+Nov!IJ133+Dic!IJ133</f>
        <v>93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0</v>
      </c>
      <c r="IM133" s="154">
        <f>Ene!IM133+Feb!IM133+Mar!IM133+Abr!IM133+May!IM133+Jun!IM133+Julio!IM133+Ago!IM133+Set!IM133+Oct!IM133+Nov!IM133+Dic!IM133</f>
        <v>25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0</v>
      </c>
      <c r="IP133" s="154">
        <f>Ene!IP133+Feb!IP133+Mar!IP133+Abr!IP133+May!IP133+Jun!IP133+Julio!IP133+Ago!IP133+Set!IP133+Oct!IP133+Nov!IP133+Dic!IP133</f>
        <v>2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0</v>
      </c>
      <c r="IV133" s="154">
        <f>Ene!IV133+Feb!IV133+Mar!IV133+Abr!IV133+May!IV133+Jun!IV133+Julio!IV133+Ago!IV133+Set!IV133+Oct!IV133+Nov!IV133+Dic!IV133</f>
        <v>186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0</v>
      </c>
      <c r="JE133" s="154">
        <f>Ene!JE133+Feb!JE133+Mar!JE133+Abr!JE133+May!JE133+Jun!JE133+Julio!JE133+Ago!JE133+Set!JE133+Oct!JE133+Nov!JE133+Dic!JE133</f>
        <v>200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7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0</v>
      </c>
      <c r="JK133" s="154">
        <f>Ene!JK133+Feb!JK133+Mar!JK133+Abr!JK133+May!JK133+Jun!JK133+Julio!JK133+Ago!JK133+Set!JK133+Oct!JK133+Nov!JK133+Dic!JK133</f>
        <v>1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0</v>
      </c>
      <c r="JN133" s="154">
        <f>Ene!JN133+Feb!JN133+Mar!JN133+Abr!JN133+May!JN133+Jun!JN133+Julio!JN133+Ago!JN133+Set!JN133+Oct!JN133+Nov!JN133+Dic!JN133</f>
        <v>16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0</v>
      </c>
      <c r="JT133" s="154">
        <f>Ene!JT133+Feb!JT133+Mar!JT133+Abr!JT133+May!JT133+Jun!JT133+Julio!JT133+Ago!JT133+Set!JT133+Oct!JT133+Nov!JT133+Dic!JT133</f>
        <v>24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0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0</v>
      </c>
      <c r="JZ133" s="154">
        <f>Ene!JZ133+Feb!JZ133+Mar!JZ133+Abr!JZ133+May!JZ133+Jun!JZ133+Julio!JZ133+Ago!JZ133+Set!JZ133+Oct!JZ133+Nov!JZ133+Dic!JZ133</f>
        <v>33</v>
      </c>
      <c r="KA133" s="154">
        <f>Ene!KA133+Feb!KA133+Mar!KA133+Abr!KA133+May!KA133+Jun!KA133+Julio!KA133+Ago!KA133+Set!KA133+Oct!KA133+Nov!KA133+Dic!KA133</f>
        <v>0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0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0</v>
      </c>
      <c r="KF133" s="154">
        <f>Ene!KF133+Feb!KF133+Mar!KF133+Abr!KF133+May!KF133+Jun!KF133+Julio!KF133+Ago!KF133+Set!KF133+Oct!KF133+Nov!KF133+Dic!KF133</f>
        <v>33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0</v>
      </c>
      <c r="KI133" s="154">
        <f>Ene!KI133+Feb!KI133+Mar!KI133+Abr!KI133+May!KI133+Jun!KI133+Julio!KI133+Ago!KI133+Set!KI133+Oct!KI133+Nov!KI133+Dic!KI133</f>
        <v>0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0</v>
      </c>
      <c r="KL133" s="154">
        <f>Ene!KL133+Feb!KL133+Mar!KL133+Abr!KL133+May!KL133+Jun!KL133+Julio!KL133+Ago!KL133+Set!KL133+Oct!KL133+Nov!KL133+Dic!KL133</f>
        <v>64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0</v>
      </c>
      <c r="KO133" s="154">
        <f>Ene!KO133+Feb!KO133+Mar!KO133+Abr!KO133+May!KO133+Jun!KO133+Julio!KO133+Ago!KO133+Set!KO133+Oct!KO133+Nov!KO133+Dic!KO133</f>
        <v>76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19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0</v>
      </c>
      <c r="LG133" s="154">
        <f>Ene!LG133+Feb!LG133+Mar!LG133+Abr!LG133+May!LG133+Jun!LG133+Julio!LG133+Ago!LG133+Set!LG133+Oct!LG133+Nov!LG133+Dic!LG133</f>
        <v>160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0</v>
      </c>
      <c r="MV133" s="154">
        <f>Ene!MV133+Feb!MV133+Mar!MV133+Abr!MV133+May!MV133+Jun!MV133+Julio!MV133+Ago!MV133+Set!MV133+Oct!MV133+Nov!MV133+Dic!MV133</f>
        <v>9</v>
      </c>
      <c r="MW133" s="154">
        <f>Ene!MW133+Feb!MW133+Mar!MW133+Abr!MW133+May!MW133+Jun!MW133+Julio!MW133+Ago!MW133+Set!MW133+Oct!MW133+Nov!MW133+Dic!MW133</f>
        <v>14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2280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4</v>
      </c>
      <c r="NI133" s="154">
        <f>Ene!NI133+Feb!NI133+Mar!NI133+Abr!NI133+May!NI133+Jun!NI133+Julio!NI133+Ago!NI133+Set!NI133+Oct!NI133+Nov!NI133+Dic!NI133</f>
        <v>18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60</v>
      </c>
      <c r="NL133" s="154">
        <f>Ene!NL133+Feb!NL133+Mar!NL133+Abr!NL133+May!NL133+Jun!NL133+Julio!NL133+Ago!NL133+Set!NL133+Oct!NL133+Nov!NL133+Dic!NL133</f>
        <v>505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0</v>
      </c>
      <c r="NO133" s="154">
        <f>Ene!NO133+Feb!NO133+Mar!NO133+Abr!NO133+May!NO133+Jun!NO133+Julio!NO133+Ago!NO133+Set!NO133+Oct!NO133+Nov!NO133+Dic!NO133</f>
        <v>1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5</v>
      </c>
      <c r="NR133" s="154">
        <f>Ene!NR133+Feb!NR133+Mar!NR133+Abr!NR133+May!NR133+Jun!NR133+Julio!NR133+Ago!NR133+Set!NR133+Oct!NR133+Nov!NR133+Dic!NR133</f>
        <v>3</v>
      </c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(Dic!Y134+Dic!AT134)-Dic!DE134</f>
        <v>0</v>
      </c>
      <c r="Z134" s="154">
        <f>(Dic!Z134+Dic!AU134)-Dic!DF134</f>
        <v>0</v>
      </c>
      <c r="AA134" s="154">
        <f>(Dic!AA134+Dic!AV134)-Dic!DG134</f>
        <v>0</v>
      </c>
      <c r="AB134" s="154">
        <f>(Dic!AB134+Dic!AW134)-Dic!DH134</f>
        <v>0</v>
      </c>
      <c r="AC134" s="154">
        <f>(Dic!AC134+Dic!AX134)-Dic!DI134</f>
        <v>0</v>
      </c>
      <c r="AD134" s="154">
        <f>(Dic!AD134+Dic!AY134)-Dic!DJ134</f>
        <v>0</v>
      </c>
      <c r="AE134" s="154">
        <f>(Dic!AE134+Dic!AZ134)-Dic!DK134</f>
        <v>0</v>
      </c>
      <c r="AF134" s="154">
        <f>(Dic!AF134+Dic!BA134)-Dic!DL134</f>
        <v>0</v>
      </c>
      <c r="AG134" s="154">
        <f>(Dic!AG134+Dic!BB134)-Dic!DM134</f>
        <v>0</v>
      </c>
      <c r="AH134" s="154">
        <f>(Dic!AH134+Dic!BC134)-Dic!DN134</f>
        <v>0</v>
      </c>
      <c r="AI134" s="154">
        <f>(Dic!AI134+Dic!BD134)-Dic!DO134</f>
        <v>0</v>
      </c>
      <c r="AJ134" s="154">
        <f>(Dic!AJ134+Dic!BE134)-Dic!DP134</f>
        <v>0</v>
      </c>
      <c r="AK134" s="154">
        <f>(Dic!AK134+Dic!BF134)-Dic!DQ134</f>
        <v>0</v>
      </c>
      <c r="AL134" s="154">
        <f>(Dic!AL134+Dic!BG134)-Dic!DR134</f>
        <v>0</v>
      </c>
      <c r="AM134" s="154">
        <f>(Dic!AM134+Dic!BH134)-Dic!DS134</f>
        <v>0</v>
      </c>
      <c r="AN134" s="154">
        <f>(Dic!AN134+Dic!BI134)-Dic!DT134</f>
        <v>0</v>
      </c>
      <c r="AO134" s="154">
        <f>(Dic!AO134+Dic!BJ134)-Dic!DU134</f>
        <v>0</v>
      </c>
      <c r="AP134" s="154">
        <f>(Dic!AP134+Dic!BK134)-Dic!DV134</f>
        <v>0</v>
      </c>
      <c r="AQ134" s="154">
        <f>(Dic!AQ134+Dic!BL134)-Dic!DW134</f>
        <v>0</v>
      </c>
      <c r="AR134" s="154">
        <f>(Dic!AR134+Dic!BM134)-Dic!DX134</f>
        <v>0</v>
      </c>
      <c r="AS134" s="154">
        <f>(Dic!AS134+Dic!BN134)-Dic!DY134</f>
        <v>0</v>
      </c>
      <c r="AT134" s="154">
        <f>Ene!AT134+Feb!AT134+Mar!AT134+Abr!AT134+May!AT134+Jun!AT134+Julio!AT134+Ago!AT134+Set!AT134+Oct!AT134+Nov!AT134+Dic!AT134</f>
        <v>0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6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0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6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0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0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68"/>
        <v>56</v>
      </c>
      <c r="EV134" s="154">
        <f t="shared" si="68"/>
        <v>0</v>
      </c>
      <c r="EW134" s="154">
        <f t="shared" si="68"/>
        <v>0</v>
      </c>
      <c r="EX134" s="154">
        <f t="shared" si="68"/>
        <v>0</v>
      </c>
      <c r="EY134" s="154">
        <f t="shared" si="68"/>
        <v>0</v>
      </c>
      <c r="EZ134" s="154">
        <f t="shared" si="68"/>
        <v>0</v>
      </c>
      <c r="FA134" s="154">
        <f t="shared" si="68"/>
        <v>0</v>
      </c>
      <c r="FB134" s="154">
        <f t="shared" si="68"/>
        <v>0</v>
      </c>
      <c r="FC134" s="154">
        <f t="shared" si="68"/>
        <v>0</v>
      </c>
      <c r="FD134" s="154">
        <f t="shared" si="68"/>
        <v>0</v>
      </c>
      <c r="FE134" s="154">
        <f t="shared" si="68"/>
        <v>0</v>
      </c>
      <c r="FF134" s="154">
        <f t="shared" si="68"/>
        <v>0</v>
      </c>
      <c r="FG134" s="154">
        <f t="shared" si="68"/>
        <v>0</v>
      </c>
      <c r="FH134" s="154">
        <f t="shared" si="68"/>
        <v>0</v>
      </c>
      <c r="FI134" s="154">
        <f t="shared" si="68"/>
        <v>0</v>
      </c>
      <c r="FJ134" s="154">
        <f t="shared" si="68"/>
        <v>0</v>
      </c>
      <c r="FK134" s="154">
        <f t="shared" si="69"/>
        <v>0</v>
      </c>
      <c r="FL134" s="154">
        <f t="shared" si="69"/>
        <v>56</v>
      </c>
      <c r="FM134" s="154">
        <f t="shared" si="69"/>
        <v>56</v>
      </c>
      <c r="FN134" s="154">
        <f t="shared" si="69"/>
        <v>0</v>
      </c>
      <c r="FO134" s="154">
        <f t="shared" si="69"/>
        <v>0</v>
      </c>
      <c r="FP134" s="154">
        <f>Ene!FP134+Feb!FP134+Mar!FP134+Abr!FP134+May!FP134+Jun!FP134+Julio!FP134+Ago!FP134+Set!FP134+Oct!FP134+Nov!FP134+Dic!FP134</f>
        <v>6</v>
      </c>
      <c r="FQ134" s="154">
        <f>Ene!FQ134+Feb!FQ134+Mar!FQ134+Abr!FQ134+May!FQ134+Jun!FQ134+Julio!FQ134+Ago!FQ134+Set!FQ134+Oct!FQ134+Nov!FQ134+Dic!FQ134</f>
        <v>3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6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1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2</v>
      </c>
      <c r="GR134" s="154">
        <f>Ene!GR134+Feb!GR134+Mar!GR134+Abr!GR134+May!GR134+Jun!GR134+Julio!GR134+Ago!GR134+Set!GR134+Oct!GR134+Nov!GR134+Dic!GR134</f>
        <v>3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0</v>
      </c>
      <c r="GU134" s="154">
        <f>Ene!GU134+Feb!GU134+Mar!GU134+Abr!GU134+May!GU134+Jun!GU134+Julio!GU134+Ago!GU134+Set!GU134+Oct!GU134+Nov!GU134+Dic!GU134</f>
        <v>6</v>
      </c>
      <c r="GV134" s="154">
        <f>Ene!GV134+Feb!GV134+Mar!GV134+Abr!GV134+May!GV134+Jun!GV134+Julio!GV134+Ago!GV134+Set!GV134+Oct!GV134+Nov!GV134+Dic!GV134</f>
        <v>18</v>
      </c>
      <c r="GW134" s="154">
        <f>Ene!GW134+Feb!GW134+Mar!GW134+Abr!GW134+May!GW134+Jun!GW134+Julio!GW134+Ago!GW134+Set!GW134+Oct!GW134+Nov!GW134+Dic!GW134</f>
        <v>30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0</v>
      </c>
      <c r="GZ134" s="154">
        <f>Ene!GZ134+Feb!GZ134+Mar!GZ134+Abr!GZ134+May!GZ134+Jun!GZ134+Julio!GZ134+Ago!GZ134+Set!GZ134+Oct!GZ134+Nov!GZ134+Dic!GZ134</f>
        <v>40</v>
      </c>
      <c r="HA134" s="154">
        <f>Ene!HA134+Feb!HA134+Mar!HA134+Abr!HA134+May!HA134+Jun!HA134+Julio!HA134+Ago!HA134+Set!HA134+Oct!HA134+Nov!HA134+Dic!HA134</f>
        <v>90</v>
      </c>
      <c r="HB134" s="154">
        <f>Ene!HB134+Feb!HB134+Mar!HB134+Abr!HB134+May!HB134+Jun!HB134+Julio!HB134+Ago!HB134+Set!HB134+Oct!HB134+Nov!HB134+Dic!HB134</f>
        <v>3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0</v>
      </c>
      <c r="HE134" s="154">
        <f>Ene!HE134+Feb!HE134+Mar!HE134+Abr!HE134+May!HE134+Jun!HE134+Julio!HE134+Ago!HE134+Set!HE134+Oct!HE134+Nov!HE134+Dic!HE134</f>
        <v>3</v>
      </c>
      <c r="HF134" s="154">
        <f>Ene!HF134+Feb!HF134+Mar!HF134+Abr!HF134+May!HF134+Jun!HF134+Julio!HF134+Ago!HF134+Set!HF134+Oct!HF134+Nov!HF134+Dic!HF134</f>
        <v>8</v>
      </c>
      <c r="HG134" s="154">
        <f>Ene!HG134+Feb!HG134+Mar!HG134+Abr!HG134+May!HG134+Jun!HG134+Julio!HG134+Ago!HG134+Set!HG134+Oct!HG134+Nov!HG134+Dic!HG134</f>
        <v>5</v>
      </c>
      <c r="HH134" s="154">
        <f>Ene!HH134+Feb!HH134+Mar!HH134+Abr!HH134+May!HH134+Jun!HH134+Julio!HH134+Ago!HH134+Set!HH134+Oct!HH134+Nov!HH134+Dic!HH134</f>
        <v>15</v>
      </c>
      <c r="HI134" s="154">
        <f>Ene!HI134+Feb!HI134+Mar!HI134+Abr!HI134+May!HI134+Jun!HI134+Julio!HI134+Ago!HI134+Set!HI134+Oct!HI134+Nov!HI134+Dic!HI134</f>
        <v>401</v>
      </c>
      <c r="HJ134" s="154">
        <f>Ene!HJ134+Feb!HJ134+Mar!HJ134+Abr!HJ134+May!HJ134+Jun!HJ134+Julio!HJ134+Ago!HJ134+Set!HJ134+Oct!HJ134+Nov!HJ134+Dic!HJ134</f>
        <v>20</v>
      </c>
      <c r="HK134" s="154">
        <f>Ene!HK134+Feb!HK134+Mar!HK134+Abr!HK134+May!HK134+Jun!HK134+Julio!HK134+Ago!HK134+Set!HK134+Oct!HK134+Nov!HK134+Dic!HK134</f>
        <v>70</v>
      </c>
      <c r="HL134" s="154">
        <f>Ene!HL134+Feb!HL134+Mar!HL134+Abr!HL134+May!HL134+Jun!HL134+Julio!HL134+Ago!HL134+Set!HL134+Oct!HL134+Nov!HL134+Dic!HL134</f>
        <v>561</v>
      </c>
      <c r="HM134" s="154">
        <f>Ene!HM134+Feb!HM134+Mar!HM134+Abr!HM134+May!HM134+Jun!HM134+Julio!HM134+Ago!HM134+Set!HM134+Oct!HM134+Nov!HM134+Dic!HM134</f>
        <v>2</v>
      </c>
      <c r="HN134" s="154">
        <f>Ene!HN134+Feb!HN134+Mar!HN134+Abr!HN134+May!HN134+Jun!HN134+Julio!HN134+Ago!HN134+Set!HN134+Oct!HN134+Nov!HN134+Dic!HN134</f>
        <v>3</v>
      </c>
      <c r="HO134" s="154">
        <f>Ene!HO134+Feb!HO134+Mar!HO134+Abr!HO134+May!HO134+Jun!HO134+Julio!HO134+Ago!HO134+Set!HO134+Oct!HO134+Nov!HO134+Dic!HO134</f>
        <v>184</v>
      </c>
      <c r="HP134" s="154">
        <f>Ene!HP134+Feb!HP134+Mar!HP134+Abr!HP134+May!HP134+Jun!HP134+Julio!HP134+Ago!HP134+Set!HP134+Oct!HP134+Nov!HP134+Dic!HP134</f>
        <v>3</v>
      </c>
      <c r="HQ134" s="154">
        <f>Ene!HQ134+Feb!HQ134+Mar!HQ134+Abr!HQ134+May!HQ134+Jun!HQ134+Julio!HQ134+Ago!HQ134+Set!HQ134+Oct!HQ134+Nov!HQ134+Dic!HQ134</f>
        <v>7</v>
      </c>
      <c r="HR134" s="154">
        <f>Ene!HR134+Feb!HR134+Mar!HR134+Abr!HR134+May!HR134+Jun!HR134+Julio!HR134+Ago!HR134+Set!HR134+Oct!HR134+Nov!HR134+Dic!HR134</f>
        <v>115</v>
      </c>
      <c r="HS134" s="154">
        <f>Ene!HS134+Feb!HS134+Mar!HS134+Abr!HS134+May!HS134+Jun!HS134+Julio!HS134+Ago!HS134+Set!HS134+Oct!HS134+Nov!HS134+Dic!HS134</f>
        <v>2</v>
      </c>
      <c r="HT134" s="154">
        <f>Ene!HT134+Feb!HT134+Mar!HT134+Abr!HT134+May!HT134+Jun!HT134+Julio!HT134+Ago!HT134+Set!HT134+Oct!HT134+Nov!HT134+Dic!HT134</f>
        <v>5</v>
      </c>
      <c r="HU134" s="154">
        <f>Ene!HU134+Feb!HU134+Mar!HU134+Abr!HU134+May!HU134+Jun!HU134+Julio!HU134+Ago!HU134+Set!HU134+Oct!HU134+Nov!HU134+Dic!HU134</f>
        <v>396</v>
      </c>
      <c r="HV134" s="154">
        <f>Ene!HV134+Feb!HV134+Mar!HV134+Abr!HV134+May!HV134+Jun!HV134+Julio!HV134+Ago!HV134+Set!HV134+Oct!HV134+Nov!HV134+Dic!HV134</f>
        <v>1</v>
      </c>
      <c r="HW134" s="154">
        <f>Ene!HW134+Feb!HW134+Mar!HW134+Abr!HW134+May!HW134+Jun!HW134+Julio!HW134+Ago!HW134+Set!HW134+Oct!HW134+Nov!HW134+Dic!HW134</f>
        <v>3</v>
      </c>
      <c r="HX134" s="154">
        <f>Ene!HX134+Feb!HX134+Mar!HX134+Abr!HX134+May!HX134+Jun!HX134+Julio!HX134+Ago!HX134+Set!HX134+Oct!HX134+Nov!HX134+Dic!HX134</f>
        <v>92</v>
      </c>
      <c r="HY134" s="154">
        <f>Ene!HY134+Feb!HY134+Mar!HY134+Abr!HY134+May!HY134+Jun!HY134+Julio!HY134+Ago!HY134+Set!HY134+Oct!HY134+Nov!HY134+Dic!HY134</f>
        <v>5</v>
      </c>
      <c r="HZ134" s="154">
        <f>Ene!HZ134+Feb!HZ134+Mar!HZ134+Abr!HZ134+May!HZ134+Jun!HZ134+Julio!HZ134+Ago!HZ134+Set!HZ134+Oct!HZ134+Nov!HZ134+Dic!HZ134</f>
        <v>15</v>
      </c>
      <c r="IA134" s="154">
        <f>Ene!IA134+Feb!IA134+Mar!IA134+Abr!IA134+May!IA134+Jun!IA134+Julio!IA134+Ago!IA134+Set!IA134+Oct!IA134+Nov!IA134+Dic!IA134</f>
        <v>401</v>
      </c>
      <c r="IB134" s="154">
        <f>Ene!IB134+Feb!IB134+Mar!IB134+Abr!IB134+May!IB134+Jun!IB134+Julio!IB134+Ago!IB134+Set!IB134+Oct!IB134+Nov!IB134+Dic!IB134</f>
        <v>2</v>
      </c>
      <c r="IC134" s="154">
        <f>Ene!IC134+Feb!IC134+Mar!IC134+Abr!IC134+May!IC134+Jun!IC134+Julio!IC134+Ago!IC134+Set!IC134+Oct!IC134+Nov!IC134+Dic!IC134</f>
        <v>15</v>
      </c>
      <c r="ID134" s="154">
        <f>Ene!ID134+Feb!ID134+Mar!ID134+Abr!ID134+May!ID134+Jun!ID134+Julio!ID134+Ago!ID134+Set!ID134+Oct!ID134+Nov!ID134+Dic!ID134</f>
        <v>343</v>
      </c>
      <c r="IE134" s="154">
        <f>Ene!IE134+Feb!IE134+Mar!IE134+Abr!IE134+May!IE134+Jun!IE134+Julio!IE134+Ago!IE134+Set!IE134+Oct!IE134+Nov!IE134+Dic!IE134</f>
        <v>45</v>
      </c>
      <c r="IF134" s="154">
        <f>Ene!IF134+Feb!IF134+Mar!IF134+Abr!IF134+May!IF134+Jun!IF134+Julio!IF134+Ago!IF134+Set!IF134+Oct!IF134+Nov!IF134+Dic!IF134</f>
        <v>145</v>
      </c>
      <c r="IG134" s="154">
        <f>Ene!IG134+Feb!IG134+Mar!IG134+Abr!IG134+May!IG134+Jun!IG134+Julio!IG134+Ago!IG134+Set!IG134+Oct!IG134+Nov!IG134+Dic!IG134</f>
        <v>939</v>
      </c>
      <c r="IH134" s="154">
        <f>Ene!IH134+Feb!IH134+Mar!IH134+Abr!IH134+May!IH134+Jun!IH134+Julio!IH134+Ago!IH134+Set!IH134+Oct!IH134+Nov!IH134+Dic!IH134</f>
        <v>40</v>
      </c>
      <c r="II134" s="154">
        <f>Ene!II134+Feb!II134+Mar!II134+Abr!II134+May!II134+Jun!II134+Julio!II134+Ago!II134+Set!II134+Oct!II134+Nov!II134+Dic!II134</f>
        <v>108</v>
      </c>
      <c r="IJ134" s="154">
        <f>Ene!IJ134+Feb!IJ134+Mar!IJ134+Abr!IJ134+May!IJ134+Jun!IJ134+Julio!IJ134+Ago!IJ134+Set!IJ134+Oct!IJ134+Nov!IJ134+Dic!IJ134</f>
        <v>362</v>
      </c>
      <c r="IK134" s="154">
        <f>Ene!IK134+Feb!IK134+Mar!IK134+Abr!IK134+May!IK134+Jun!IK134+Julio!IK134+Ago!IK134+Set!IK134+Oct!IK134+Nov!IK134+Dic!IK134</f>
        <v>6</v>
      </c>
      <c r="IL134" s="154">
        <f>Ene!IL134+Feb!IL134+Mar!IL134+Abr!IL134+May!IL134+Jun!IL134+Julio!IL134+Ago!IL134+Set!IL134+Oct!IL134+Nov!IL134+Dic!IL134</f>
        <v>1</v>
      </c>
      <c r="IM134" s="154">
        <f>Ene!IM134+Feb!IM134+Mar!IM134+Abr!IM134+May!IM134+Jun!IM134+Julio!IM134+Ago!IM134+Set!IM134+Oct!IM134+Nov!IM134+Dic!IM134</f>
        <v>84</v>
      </c>
      <c r="IN134" s="154">
        <f>Ene!IN134+Feb!IN134+Mar!IN134+Abr!IN134+May!IN134+Jun!IN134+Julio!IN134+Ago!IN134+Set!IN134+Oct!IN134+Nov!IN134+Dic!IN134</f>
        <v>5</v>
      </c>
      <c r="IO134" s="154">
        <f>Ene!IO134+Feb!IO134+Mar!IO134+Abr!IO134+May!IO134+Jun!IO134+Julio!IO134+Ago!IO134+Set!IO134+Oct!IO134+Nov!IO134+Dic!IO134</f>
        <v>19</v>
      </c>
      <c r="IP134" s="154">
        <f>Ene!IP134+Feb!IP134+Mar!IP134+Abr!IP134+May!IP134+Jun!IP134+Julio!IP134+Ago!IP134+Set!IP134+Oct!IP134+Nov!IP134+Dic!IP134</f>
        <v>22</v>
      </c>
      <c r="IQ134" s="154">
        <f>Ene!IQ134+Feb!IQ134+Mar!IQ134+Abr!IQ134+May!IQ134+Jun!IQ134+Julio!IQ134+Ago!IQ134+Set!IQ134+Oct!IQ134+Nov!IQ134+Dic!IQ134</f>
        <v>4</v>
      </c>
      <c r="IR134" s="154">
        <f>Ene!IR134+Feb!IR134+Mar!IR134+Abr!IR134+May!IR134+Jun!IR134+Julio!IR134+Ago!IR134+Set!IR134+Oct!IR134+Nov!IR134+Dic!IR134</f>
        <v>15</v>
      </c>
      <c r="IS134" s="154">
        <f>Ene!IS134+Feb!IS134+Mar!IS134+Abr!IS134+May!IS134+Jun!IS134+Julio!IS134+Ago!IS134+Set!IS134+Oct!IS134+Nov!IS134+Dic!IS134</f>
        <v>35</v>
      </c>
      <c r="IT134" s="154">
        <f>Ene!IT134+Feb!IT134+Mar!IT134+Abr!IT134+May!IT134+Jun!IT134+Julio!IT134+Ago!IT134+Set!IT134+Oct!IT134+Nov!IT134+Dic!IT134</f>
        <v>35</v>
      </c>
      <c r="IU134" s="154">
        <f>Ene!IU134+Feb!IU134+Mar!IU134+Abr!IU134+May!IU134+Jun!IU134+Julio!IU134+Ago!IU134+Set!IU134+Oct!IU134+Nov!IU134+Dic!IU134</f>
        <v>92</v>
      </c>
      <c r="IV134" s="154">
        <f>Ene!IV134+Feb!IV134+Mar!IV134+Abr!IV134+May!IV134+Jun!IV134+Julio!IV134+Ago!IV134+Set!IV134+Oct!IV134+Nov!IV134+Dic!IV134</f>
        <v>228</v>
      </c>
      <c r="IW134" s="154">
        <f>Ene!IW134+Feb!IW134+Mar!IW134+Abr!IW134+May!IW134+Jun!IW134+Julio!IW134+Ago!IW134+Set!IW134+Oct!IW134+Nov!IW134+Dic!IW134</f>
        <v>12</v>
      </c>
      <c r="IX134" s="154">
        <f>Ene!IX134+Feb!IX134+Mar!IX134+Abr!IX134+May!IX134+Jun!IX134+Julio!IX134+Ago!IX134+Set!IX134+Oct!IX134+Nov!IX134+Dic!IX134</f>
        <v>82</v>
      </c>
      <c r="IY134" s="154">
        <f>Ene!IY134+Feb!IY134+Mar!IY134+Abr!IY134+May!IY134+Jun!IY134+Julio!IY134+Ago!IY134+Set!IY134+Oct!IY134+Nov!IY134+Dic!IY134</f>
        <v>438</v>
      </c>
      <c r="IZ134" s="154">
        <f>Ene!IZ134+Feb!IZ134+Mar!IZ134+Abr!IZ134+May!IZ134+Jun!IZ134+Julio!IZ134+Ago!IZ134+Set!IZ134+Oct!IZ134+Nov!IZ134+Dic!IZ134</f>
        <v>4</v>
      </c>
      <c r="JA134" s="154">
        <f>Ene!JA134+Feb!JA134+Mar!JA134+Abr!JA134+May!JA134+Jun!JA134+Julio!JA134+Ago!JA134+Set!JA134+Oct!JA134+Nov!JA134+Dic!JA134</f>
        <v>15</v>
      </c>
      <c r="JB134" s="154">
        <f>Ene!JB134+Feb!JB134+Mar!JB134+Abr!JB134+May!JB134+Jun!JB134+Julio!JB134+Ago!JB134+Set!JB134+Oct!JB134+Nov!JB134+Dic!JB134</f>
        <v>61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234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0</v>
      </c>
      <c r="JI134" s="154">
        <f>Ene!JI134+Feb!JI134+Mar!JI134+Abr!JI134+May!JI134+Jun!JI134+Julio!JI134+Ago!JI134+Set!JI134+Oct!JI134+Nov!JI134+Dic!JI134</f>
        <v>0</v>
      </c>
      <c r="JJ134" s="154">
        <f>Ene!JJ134+Feb!JJ134+Mar!JJ134+Abr!JJ134+May!JJ134+Jun!JJ134+Julio!JJ134+Ago!JJ134+Set!JJ134+Oct!JJ134+Nov!JJ134+Dic!JJ134</f>
        <v>0</v>
      </c>
      <c r="JK134" s="154">
        <f>Ene!JK134+Feb!JK134+Mar!JK134+Abr!JK134+May!JK134+Jun!JK134+Julio!JK134+Ago!JK134+Set!JK134+Oct!JK134+Nov!JK134+Dic!JK134</f>
        <v>0</v>
      </c>
      <c r="JL134" s="154">
        <f>Ene!JL134+Feb!JL134+Mar!JL134+Abr!JL134+May!JL134+Jun!JL134+Julio!JL134+Ago!JL134+Set!JL134+Oct!JL134+Nov!JL134+Dic!JL134</f>
        <v>1</v>
      </c>
      <c r="JM134" s="154">
        <f>Ene!JM134+Feb!JM134+Mar!JM134+Abr!JM134+May!JM134+Jun!JM134+Julio!JM134+Ago!JM134+Set!JM134+Oct!JM134+Nov!JM134+Dic!JM134</f>
        <v>1</v>
      </c>
      <c r="JN134" s="154">
        <f>Ene!JN134+Feb!JN134+Mar!JN134+Abr!JN134+May!JN134+Jun!JN134+Julio!JN134+Ago!JN134+Set!JN134+Oct!JN134+Nov!JN134+Dic!JN134</f>
        <v>35</v>
      </c>
      <c r="JO134" s="154">
        <f>Ene!JO134+Feb!JO134+Mar!JO134+Abr!JO134+May!JO134+Jun!JO134+Julio!JO134+Ago!JO134+Set!JO134+Oct!JO134+Nov!JO134+Dic!JO134</f>
        <v>0</v>
      </c>
      <c r="JP134" s="154">
        <f>Ene!JP134+Feb!JP134+Mar!JP134+Abr!JP134+May!JP134+Jun!JP134+Julio!JP134+Ago!JP134+Set!JP134+Oct!JP134+Nov!JP134+Dic!JP134</f>
        <v>0</v>
      </c>
      <c r="JQ134" s="154">
        <f>Ene!JQ134+Feb!JQ134+Mar!JQ134+Abr!JQ134+May!JQ134+Jun!JQ134+Julio!JQ134+Ago!JQ134+Set!JQ134+Oct!JQ134+Nov!JQ134+Dic!JQ134</f>
        <v>0</v>
      </c>
      <c r="JR134" s="154">
        <f>Ene!JR134+Feb!JR134+Mar!JR134+Abr!JR134+May!JR134+Jun!JR134+Julio!JR134+Ago!JR134+Set!JR134+Oct!JR134+Nov!JR134+Dic!JR134</f>
        <v>1</v>
      </c>
      <c r="JS134" s="154">
        <f>Ene!JS134+Feb!JS134+Mar!JS134+Abr!JS134+May!JS134+Jun!JS134+Julio!JS134+Ago!JS134+Set!JS134+Oct!JS134+Nov!JS134+Dic!JS134</f>
        <v>2</v>
      </c>
      <c r="JT134" s="154">
        <f>Ene!JT134+Feb!JT134+Mar!JT134+Abr!JT134+May!JT134+Jun!JT134+Julio!JT134+Ago!JT134+Set!JT134+Oct!JT134+Nov!JT134+Dic!JT134</f>
        <v>53</v>
      </c>
      <c r="JU134" s="154">
        <f>Ene!JU134+Feb!JU134+Mar!JU134+Abr!JU134+May!JU134+Jun!JU134+Julio!JU134+Ago!JU134+Set!JU134+Oct!JU134+Nov!JU134+Dic!JU134</f>
        <v>0</v>
      </c>
      <c r="JV134" s="154">
        <f>Ene!JV134+Feb!JV134+Mar!JV134+Abr!JV134+May!JV134+Jun!JV134+Julio!JV134+Ago!JV134+Set!JV134+Oct!JV134+Nov!JV134+Dic!JV134</f>
        <v>0</v>
      </c>
      <c r="JW134" s="154">
        <f>Ene!JW134+Feb!JW134+Mar!JW134+Abr!JW134+May!JW134+Jun!JW134+Julio!JW134+Ago!JW134+Set!JW134+Oct!JW134+Nov!JW134+Dic!JW134</f>
        <v>93</v>
      </c>
      <c r="JX134" s="154">
        <f>Ene!JX134+Feb!JX134+Mar!JX134+Abr!JX134+May!JX134+Jun!JX134+Julio!JX134+Ago!JX134+Set!JX134+Oct!JX134+Nov!JX134+Dic!JX134</f>
        <v>0</v>
      </c>
      <c r="JY134" s="154">
        <f>Ene!JY134+Feb!JY134+Mar!JY134+Abr!JY134+May!JY134+Jun!JY134+Julio!JY134+Ago!JY134+Set!JY134+Oct!JY134+Nov!JY134+Dic!JY134</f>
        <v>0</v>
      </c>
      <c r="JZ134" s="154">
        <f>Ene!JZ134+Feb!JZ134+Mar!JZ134+Abr!JZ134+May!JZ134+Jun!JZ134+Julio!JZ134+Ago!JZ134+Set!JZ134+Oct!JZ134+Nov!JZ134+Dic!JZ134</f>
        <v>116</v>
      </c>
      <c r="KA134" s="154">
        <f>Ene!KA134+Feb!KA134+Mar!KA134+Abr!KA134+May!KA134+Jun!KA134+Julio!KA134+Ago!KA134+Set!KA134+Oct!KA134+Nov!KA134+Dic!KA134</f>
        <v>0</v>
      </c>
      <c r="KB134" s="154">
        <f>Ene!KB134+Feb!KB134+Mar!KB134+Abr!KB134+May!KB134+Jun!KB134+Julio!KB134+Ago!KB134+Set!KB134+Oct!KB134+Nov!KB134+Dic!KB134</f>
        <v>0</v>
      </c>
      <c r="KC134" s="154">
        <f>Ene!KC134+Feb!KC134+Mar!KC134+Abr!KC134+May!KC134+Jun!KC134+Julio!KC134+Ago!KC134+Set!KC134+Oct!KC134+Nov!KC134+Dic!KC134</f>
        <v>27</v>
      </c>
      <c r="KD134" s="154">
        <f>Ene!KD134+Feb!KD134+Mar!KD134+Abr!KD134+May!KD134+Jun!KD134+Julio!KD134+Ago!KD134+Set!KD134+Oct!KD134+Nov!KD134+Dic!KD134</f>
        <v>0</v>
      </c>
      <c r="KE134" s="154">
        <f>Ene!KE134+Feb!KE134+Mar!KE134+Abr!KE134+May!KE134+Jun!KE134+Julio!KE134+Ago!KE134+Set!KE134+Oct!KE134+Nov!KE134+Dic!KE134</f>
        <v>0</v>
      </c>
      <c r="KF134" s="154">
        <f>Ene!KF134+Feb!KF134+Mar!KF134+Abr!KF134+May!KF134+Jun!KF134+Julio!KF134+Ago!KF134+Set!KF134+Oct!KF134+Nov!KF134+Dic!KF134</f>
        <v>114</v>
      </c>
      <c r="KG134" s="154">
        <f>Ene!KG134+Feb!KG134+Mar!KG134+Abr!KG134+May!KG134+Jun!KG134+Julio!KG134+Ago!KG134+Set!KG134+Oct!KG134+Nov!KG134+Dic!KG134</f>
        <v>0</v>
      </c>
      <c r="KH134" s="154">
        <f>Ene!KH134+Feb!KH134+Mar!KH134+Abr!KH134+May!KH134+Jun!KH134+Julio!KH134+Ago!KH134+Set!KH134+Oct!KH134+Nov!KH134+Dic!KH134</f>
        <v>0</v>
      </c>
      <c r="KI134" s="154">
        <f>Ene!KI134+Feb!KI134+Mar!KI134+Abr!KI134+May!KI134+Jun!KI134+Julio!KI134+Ago!KI134+Set!KI134+Oct!KI134+Nov!KI134+Dic!KI134</f>
        <v>0</v>
      </c>
      <c r="KJ134" s="154">
        <f>Ene!KJ134+Feb!KJ134+Mar!KJ134+Abr!KJ134+May!KJ134+Jun!KJ134+Julio!KJ134+Ago!KJ134+Set!KJ134+Oct!KJ134+Nov!KJ134+Dic!KJ134</f>
        <v>3</v>
      </c>
      <c r="KK134" s="154">
        <f>Ene!KK134+Feb!KK134+Mar!KK134+Abr!KK134+May!KK134+Jun!KK134+Julio!KK134+Ago!KK134+Set!KK134+Oct!KK134+Nov!KK134+Dic!KK134</f>
        <v>10</v>
      </c>
      <c r="KL134" s="154">
        <f>Ene!KL134+Feb!KL134+Mar!KL134+Abr!KL134+May!KL134+Jun!KL134+Julio!KL134+Ago!KL134+Set!KL134+Oct!KL134+Nov!KL134+Dic!KL134</f>
        <v>315</v>
      </c>
      <c r="KM134" s="154">
        <f>Ene!KM134+Feb!KM134+Mar!KM134+Abr!KM134+May!KM134+Jun!KM134+Julio!KM134+Ago!KM134+Set!KM134+Oct!KM134+Nov!KM134+Dic!KM134</f>
        <v>0</v>
      </c>
      <c r="KN134" s="154">
        <f>Ene!KN134+Feb!KN134+Mar!KN134+Abr!KN134+May!KN134+Jun!KN134+Julio!KN134+Ago!KN134+Set!KN134+Oct!KN134+Nov!KN134+Dic!KN134</f>
        <v>0</v>
      </c>
      <c r="KO134" s="154">
        <f>Ene!KO134+Feb!KO134+Mar!KO134+Abr!KO134+May!KO134+Jun!KO134+Julio!KO134+Ago!KO134+Set!KO134+Oct!KO134+Nov!KO134+Dic!KO134</f>
        <v>0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0</v>
      </c>
      <c r="KR134" s="154">
        <f>Ene!KR134+Feb!KR134+Mar!KR134+Abr!KR134+May!KR134+Jun!KR134+Julio!KR134+Ago!KR134+Set!KR134+Oct!KR134+Nov!KR134+Dic!KR134</f>
        <v>65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0</v>
      </c>
      <c r="MV134" s="154">
        <f>Ene!MV134+Feb!MV134+Mar!MV134+Abr!MV134+May!MV134+Jun!MV134+Julio!MV134+Ago!MV134+Set!MV134+Oct!MV134+Nov!MV134+Dic!MV134</f>
        <v>11</v>
      </c>
      <c r="MW134" s="154">
        <f>Ene!MW134+Feb!MW134+Mar!MW134+Abr!MW134+May!MW134+Jun!MW134+Julio!MW134+Ago!MW134+Set!MW134+Oct!MW134+Nov!MW134+Dic!MW134</f>
        <v>0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475</v>
      </c>
      <c r="MZ134" s="154">
        <f>Ene!MZ134+Feb!MZ134+Mar!MZ134+Abr!MZ134+May!MZ134+Jun!MZ134+Julio!MZ134+Ago!MZ134+Set!MZ134+Oct!MZ134+Nov!MZ134+Dic!MZ134</f>
        <v>5976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47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86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87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(Dic!Y135+Dic!AT135)-Dic!DE135</f>
        <v>0</v>
      </c>
      <c r="Z135" s="154">
        <f>(Dic!Z135+Dic!AU135)-Dic!DF135</f>
        <v>0</v>
      </c>
      <c r="AA135" s="154">
        <f>(Dic!AA135+Dic!AV135)-Dic!DG135</f>
        <v>0</v>
      </c>
      <c r="AB135" s="154">
        <f>(Dic!AB135+Dic!AW135)-Dic!DH135</f>
        <v>0</v>
      </c>
      <c r="AC135" s="154">
        <f>(Dic!AC135+Dic!AX135)-Dic!DI135</f>
        <v>0</v>
      </c>
      <c r="AD135" s="154">
        <f>(Dic!AD135+Dic!AY135)-Dic!DJ135</f>
        <v>0</v>
      </c>
      <c r="AE135" s="154">
        <f>(Dic!AE135+Dic!AZ135)-Dic!DK135</f>
        <v>0</v>
      </c>
      <c r="AF135" s="154">
        <f>(Dic!AF135+Dic!BA135)-Dic!DL135</f>
        <v>0</v>
      </c>
      <c r="AG135" s="154">
        <f>(Dic!AG135+Dic!BB135)-Dic!DM135</f>
        <v>0</v>
      </c>
      <c r="AH135" s="154">
        <f>(Dic!AH135+Dic!BC135)-Dic!DN135</f>
        <v>0</v>
      </c>
      <c r="AI135" s="154">
        <f>(Dic!AI135+Dic!BD135)-Dic!DO135</f>
        <v>0</v>
      </c>
      <c r="AJ135" s="154">
        <f>(Dic!AJ135+Dic!BE135)-Dic!DP135</f>
        <v>0</v>
      </c>
      <c r="AK135" s="154">
        <f>(Dic!AK135+Dic!BF135)-Dic!DQ135</f>
        <v>0</v>
      </c>
      <c r="AL135" s="154">
        <f>(Dic!AL135+Dic!BG135)-Dic!DR135</f>
        <v>0</v>
      </c>
      <c r="AM135" s="154">
        <f>(Dic!AM135+Dic!BH135)-Dic!DS135</f>
        <v>0</v>
      </c>
      <c r="AN135" s="154">
        <f>(Dic!AN135+Dic!BI135)-Dic!DT135</f>
        <v>0</v>
      </c>
      <c r="AO135" s="154">
        <f>(Dic!AO135+Dic!BJ135)-Dic!DU135</f>
        <v>0</v>
      </c>
      <c r="AP135" s="154">
        <f>(Dic!AP135+Dic!BK135)-Dic!DV135</f>
        <v>0</v>
      </c>
      <c r="AQ135" s="154">
        <f>(Dic!AQ135+Dic!BL135)-Dic!DW135</f>
        <v>0</v>
      </c>
      <c r="AR135" s="154">
        <f>(Dic!AR135+Dic!BM135)-Dic!DX135</f>
        <v>0</v>
      </c>
      <c r="AS135" s="154">
        <f>(Dic!AS135+Dic!BN135)-Dic!DY135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68"/>
        <v>0</v>
      </c>
      <c r="EV135" s="154">
        <f t="shared" si="68"/>
        <v>0</v>
      </c>
      <c r="EW135" s="154">
        <f t="shared" si="68"/>
        <v>0</v>
      </c>
      <c r="EX135" s="154">
        <f t="shared" si="68"/>
        <v>0</v>
      </c>
      <c r="EY135" s="154">
        <f t="shared" si="68"/>
        <v>0</v>
      </c>
      <c r="EZ135" s="154">
        <f t="shared" si="68"/>
        <v>0</v>
      </c>
      <c r="FA135" s="154">
        <f t="shared" si="68"/>
        <v>0</v>
      </c>
      <c r="FB135" s="154">
        <f t="shared" si="68"/>
        <v>0</v>
      </c>
      <c r="FC135" s="154">
        <f t="shared" si="68"/>
        <v>0</v>
      </c>
      <c r="FD135" s="154">
        <f t="shared" si="68"/>
        <v>0</v>
      </c>
      <c r="FE135" s="154">
        <f t="shared" si="68"/>
        <v>0</v>
      </c>
      <c r="FF135" s="154">
        <f t="shared" si="68"/>
        <v>0</v>
      </c>
      <c r="FG135" s="154">
        <f t="shared" si="68"/>
        <v>0</v>
      </c>
      <c r="FH135" s="154">
        <f t="shared" si="68"/>
        <v>0</v>
      </c>
      <c r="FI135" s="154">
        <f t="shared" si="68"/>
        <v>0</v>
      </c>
      <c r="FJ135" s="154">
        <f t="shared" si="68"/>
        <v>0</v>
      </c>
      <c r="FK135" s="154">
        <f t="shared" si="69"/>
        <v>0</v>
      </c>
      <c r="FL135" s="154">
        <f t="shared" si="69"/>
        <v>0</v>
      </c>
      <c r="FM135" s="154">
        <f t="shared" si="69"/>
        <v>0</v>
      </c>
      <c r="FN135" s="154">
        <f t="shared" si="69"/>
        <v>0</v>
      </c>
      <c r="FO135" s="154">
        <f t="shared" si="69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8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6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19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12</v>
      </c>
      <c r="MW135" s="154">
        <f>Ene!MW135+Feb!MW135+Mar!MW135+Abr!MW135+May!MW135+Jun!MW135+Julio!MW135+Ago!MW135+Set!MW135+Oct!MW135+Nov!MW135+Dic!MW135</f>
        <v>2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17</v>
      </c>
      <c r="MZ135" s="154">
        <f>Ene!MZ135+Feb!MZ135+Mar!MZ135+Abr!MZ135+May!MZ135+Jun!MZ135+Julio!MZ135+Ago!MZ135+Set!MZ135+Oct!MZ135+Nov!MZ135+Dic!MZ135</f>
        <v>1059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16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11</v>
      </c>
      <c r="NL135" s="154">
        <f>Ene!NL135+Feb!NL135+Mar!NL135+Abr!NL135+May!NL135+Jun!NL135+Julio!NL135+Ago!NL135+Set!NL135+Oct!NL135+Nov!NL135+Dic!NL135</f>
        <v>115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(Dic!Y136+Dic!AT136)-Dic!DE136</f>
        <v>0</v>
      </c>
      <c r="Z136" s="154">
        <f>(Dic!Z136+Dic!AU136)-Dic!DF136</f>
        <v>0</v>
      </c>
      <c r="AA136" s="154">
        <f>(Dic!AA136+Dic!AV136)-Dic!DG136</f>
        <v>0</v>
      </c>
      <c r="AB136" s="154">
        <f>(Dic!AB136+Dic!AW136)-Dic!DH136</f>
        <v>0</v>
      </c>
      <c r="AC136" s="154">
        <f>(Dic!AC136+Dic!AX136)-Dic!DI136</f>
        <v>0</v>
      </c>
      <c r="AD136" s="154">
        <f>(Dic!AD136+Dic!AY136)-Dic!DJ136</f>
        <v>0</v>
      </c>
      <c r="AE136" s="154">
        <f>(Dic!AE136+Dic!AZ136)-Dic!DK136</f>
        <v>0</v>
      </c>
      <c r="AF136" s="154">
        <f>(Dic!AF136+Dic!BA136)-Dic!DL136</f>
        <v>0</v>
      </c>
      <c r="AG136" s="154">
        <f>(Dic!AG136+Dic!BB136)-Dic!DM136</f>
        <v>0</v>
      </c>
      <c r="AH136" s="154">
        <f>(Dic!AH136+Dic!BC136)-Dic!DN136</f>
        <v>0</v>
      </c>
      <c r="AI136" s="154">
        <f>(Dic!AI136+Dic!BD136)-Dic!DO136</f>
        <v>0</v>
      </c>
      <c r="AJ136" s="154">
        <f>(Dic!AJ136+Dic!BE136)-Dic!DP136</f>
        <v>0</v>
      </c>
      <c r="AK136" s="154">
        <f>(Dic!AK136+Dic!BF136)-Dic!DQ136</f>
        <v>0</v>
      </c>
      <c r="AL136" s="154">
        <f>(Dic!AL136+Dic!BG136)-Dic!DR136</f>
        <v>0</v>
      </c>
      <c r="AM136" s="154">
        <f>(Dic!AM136+Dic!BH136)-Dic!DS136</f>
        <v>0</v>
      </c>
      <c r="AN136" s="154">
        <f>(Dic!AN136+Dic!BI136)-Dic!DT136</f>
        <v>0</v>
      </c>
      <c r="AO136" s="154">
        <f>(Dic!AO136+Dic!BJ136)-Dic!DU136</f>
        <v>0</v>
      </c>
      <c r="AP136" s="154">
        <f>(Dic!AP136+Dic!BK136)-Dic!DV136</f>
        <v>0</v>
      </c>
      <c r="AQ136" s="154">
        <f>(Dic!AQ136+Dic!BL136)-Dic!DW136</f>
        <v>0</v>
      </c>
      <c r="AR136" s="154">
        <f>(Dic!AR136+Dic!BM136)-Dic!DX136</f>
        <v>0</v>
      </c>
      <c r="AS136" s="154">
        <f>(Dic!AS136+Dic!BN136)-Dic!DY136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68"/>
        <v>0</v>
      </c>
      <c r="EV136" s="154">
        <f t="shared" si="68"/>
        <v>0</v>
      </c>
      <c r="EW136" s="154">
        <f t="shared" si="68"/>
        <v>0</v>
      </c>
      <c r="EX136" s="154">
        <f t="shared" si="68"/>
        <v>0</v>
      </c>
      <c r="EY136" s="154">
        <f t="shared" si="68"/>
        <v>0</v>
      </c>
      <c r="EZ136" s="154">
        <f t="shared" si="68"/>
        <v>0</v>
      </c>
      <c r="FA136" s="154">
        <f t="shared" si="68"/>
        <v>0</v>
      </c>
      <c r="FB136" s="154">
        <f t="shared" si="68"/>
        <v>0</v>
      </c>
      <c r="FC136" s="154">
        <f t="shared" si="68"/>
        <v>0</v>
      </c>
      <c r="FD136" s="154">
        <f t="shared" si="68"/>
        <v>0</v>
      </c>
      <c r="FE136" s="154">
        <f t="shared" si="68"/>
        <v>0</v>
      </c>
      <c r="FF136" s="154">
        <f t="shared" si="68"/>
        <v>0</v>
      </c>
      <c r="FG136" s="154">
        <f t="shared" si="68"/>
        <v>0</v>
      </c>
      <c r="FH136" s="154">
        <f t="shared" si="68"/>
        <v>0</v>
      </c>
      <c r="FI136" s="154">
        <f t="shared" si="68"/>
        <v>0</v>
      </c>
      <c r="FJ136" s="154">
        <f t="shared" si="68"/>
        <v>0</v>
      </c>
      <c r="FK136" s="154">
        <f t="shared" si="69"/>
        <v>0</v>
      </c>
      <c r="FL136" s="154">
        <f t="shared" si="69"/>
        <v>0</v>
      </c>
      <c r="FM136" s="154">
        <f t="shared" si="69"/>
        <v>0</v>
      </c>
      <c r="FN136" s="154">
        <f t="shared" si="69"/>
        <v>0</v>
      </c>
      <c r="FO136" s="154">
        <f t="shared" si="69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1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2</v>
      </c>
      <c r="GW136" s="154">
        <f>Ene!GW136+Feb!GW136+Mar!GW136+Abr!GW136+May!GW136+Jun!GW136+Julio!GW136+Ago!GW136+Set!GW136+Oct!GW136+Nov!GW136+Dic!GW136</f>
        <v>1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2</v>
      </c>
      <c r="HB136" s="154">
        <f>Ene!HB136+Feb!HB136+Mar!HB136+Abr!HB136+May!HB136+Jun!HB136+Julio!HB136+Ago!HB136+Set!HB136+Oct!HB136+Nov!HB136+Dic!HB136</f>
        <v>1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0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0</v>
      </c>
      <c r="HL136" s="154">
        <f>Ene!HL136+Feb!HL136+Mar!HL136+Abr!HL136+May!HL136+Jun!HL136+Julio!HL136+Ago!HL136+Set!HL136+Oct!HL136+Nov!HL136+Dic!HL136</f>
        <v>0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0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0</v>
      </c>
      <c r="IG136" s="154">
        <f>Ene!IG136+Feb!IG136+Mar!IG136+Abr!IG136+May!IG136+Jun!IG136+Julio!IG136+Ago!IG136+Set!IG136+Oct!IG136+Nov!IG136+Dic!IG136</f>
        <v>0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0</v>
      </c>
      <c r="IJ136" s="154">
        <f>Ene!IJ136+Feb!IJ136+Mar!IJ136+Abr!IJ136+May!IJ136+Jun!IJ136+Julio!IJ136+Ago!IJ136+Set!IJ136+Oct!IJ136+Nov!IJ136+Dic!IJ136</f>
        <v>0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0</v>
      </c>
      <c r="IM136" s="154">
        <f>Ene!IM136+Feb!IM136+Mar!IM136+Abr!IM136+May!IM136+Jun!IM136+Julio!IM136+Ago!IM136+Set!IM136+Oct!IM136+Nov!IM136+Dic!IM136</f>
        <v>0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0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0</v>
      </c>
      <c r="JB136" s="154">
        <f>Ene!JB136+Feb!JB136+Mar!JB136+Abr!JB136+May!JB136+Jun!JB136+Julio!JB136+Ago!JB136+Set!JB136+Oct!JB136+Nov!JB136+Dic!JB136</f>
        <v>0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0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0</v>
      </c>
      <c r="JT136" s="154">
        <f>Ene!JT136+Feb!JT136+Mar!JT136+Abr!JT136+May!JT136+Jun!JT136+Julio!JT136+Ago!JT136+Set!JT136+Oct!JT136+Nov!JT136+Dic!JT136</f>
        <v>0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0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0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0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0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0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3</v>
      </c>
      <c r="MW136" s="154">
        <f>Ene!MW136+Feb!MW136+Mar!MW136+Abr!MW136+May!MW136+Jun!MW136+Julio!MW136+Ago!MW136+Set!MW136+Oct!MW136+Nov!MW136+Dic!MW136</f>
        <v>4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6</v>
      </c>
      <c r="MZ136" s="154">
        <f>Ene!MZ136+Feb!MZ136+Mar!MZ136+Abr!MZ136+May!MZ136+Jun!MZ136+Julio!MZ136+Ago!MZ136+Set!MZ136+Oct!MZ136+Nov!MZ136+Dic!MZ136</f>
        <v>1145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0</v>
      </c>
      <c r="NI136" s="154">
        <f>Ene!NI136+Feb!NI136+Mar!NI136+Abr!NI136+May!NI136+Jun!NI136+Julio!NI136+Ago!NI136+Set!NI136+Oct!NI136+Nov!NI136+Dic!NI136</f>
        <v>2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80</v>
      </c>
      <c r="NL136" s="154">
        <f>Ene!NL136+Feb!NL136+Mar!NL136+Abr!NL136+May!NL136+Jun!NL136+Julio!NL136+Ago!NL136+Set!NL136+Oct!NL136+Nov!NL136+Dic!NL136</f>
        <v>12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0</v>
      </c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(Dic!Y137+Dic!AT137)-Dic!DE137</f>
        <v>0</v>
      </c>
      <c r="Z137" s="154">
        <f>(Dic!Z137+Dic!AU137)-Dic!DF137</f>
        <v>0</v>
      </c>
      <c r="AA137" s="154">
        <f>(Dic!AA137+Dic!AV137)-Dic!DG137</f>
        <v>0</v>
      </c>
      <c r="AB137" s="154">
        <f>(Dic!AB137+Dic!AW137)-Dic!DH137</f>
        <v>0</v>
      </c>
      <c r="AC137" s="154">
        <f>(Dic!AC137+Dic!AX137)-Dic!DI137</f>
        <v>0</v>
      </c>
      <c r="AD137" s="154">
        <f>(Dic!AD137+Dic!AY137)-Dic!DJ137</f>
        <v>0</v>
      </c>
      <c r="AE137" s="154">
        <f>(Dic!AE137+Dic!AZ137)-Dic!DK137</f>
        <v>0</v>
      </c>
      <c r="AF137" s="154">
        <f>(Dic!AF137+Dic!BA137)-Dic!DL137</f>
        <v>0</v>
      </c>
      <c r="AG137" s="154">
        <f>(Dic!AG137+Dic!BB137)-Dic!DM137</f>
        <v>0</v>
      </c>
      <c r="AH137" s="154">
        <f>(Dic!AH137+Dic!BC137)-Dic!DN137</f>
        <v>0</v>
      </c>
      <c r="AI137" s="154">
        <f>(Dic!AI137+Dic!BD137)-Dic!DO137</f>
        <v>0</v>
      </c>
      <c r="AJ137" s="154">
        <f>(Dic!AJ137+Dic!BE137)-Dic!DP137</f>
        <v>0</v>
      </c>
      <c r="AK137" s="154">
        <f>(Dic!AK137+Dic!BF137)-Dic!DQ137</f>
        <v>0</v>
      </c>
      <c r="AL137" s="154">
        <f>(Dic!AL137+Dic!BG137)-Dic!DR137</f>
        <v>0</v>
      </c>
      <c r="AM137" s="154">
        <f>(Dic!AM137+Dic!BH137)-Dic!DS137</f>
        <v>0</v>
      </c>
      <c r="AN137" s="154">
        <f>(Dic!AN137+Dic!BI137)-Dic!DT137</f>
        <v>0</v>
      </c>
      <c r="AO137" s="154">
        <f>(Dic!AO137+Dic!BJ137)-Dic!DU137</f>
        <v>0</v>
      </c>
      <c r="AP137" s="154">
        <f>(Dic!AP137+Dic!BK137)-Dic!DV137</f>
        <v>0</v>
      </c>
      <c r="AQ137" s="154">
        <f>(Dic!AQ137+Dic!BL137)-Dic!DW137</f>
        <v>0</v>
      </c>
      <c r="AR137" s="154">
        <f>(Dic!AR137+Dic!BM137)-Dic!DX137</f>
        <v>0</v>
      </c>
      <c r="AS137" s="154">
        <f>(Dic!AS137+Dic!BN137)-Dic!DY137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68"/>
        <v>0</v>
      </c>
      <c r="EV137" s="154">
        <f t="shared" si="68"/>
        <v>0</v>
      </c>
      <c r="EW137" s="154">
        <f t="shared" si="68"/>
        <v>0</v>
      </c>
      <c r="EX137" s="154">
        <f t="shared" si="68"/>
        <v>0</v>
      </c>
      <c r="EY137" s="154">
        <f t="shared" si="68"/>
        <v>0</v>
      </c>
      <c r="EZ137" s="154">
        <f t="shared" si="68"/>
        <v>0</v>
      </c>
      <c r="FA137" s="154">
        <f t="shared" si="68"/>
        <v>0</v>
      </c>
      <c r="FB137" s="154">
        <f t="shared" si="68"/>
        <v>0</v>
      </c>
      <c r="FC137" s="154">
        <f t="shared" si="68"/>
        <v>0</v>
      </c>
      <c r="FD137" s="154">
        <f t="shared" si="68"/>
        <v>0</v>
      </c>
      <c r="FE137" s="154">
        <f t="shared" si="68"/>
        <v>0</v>
      </c>
      <c r="FF137" s="154">
        <f t="shared" si="68"/>
        <v>0</v>
      </c>
      <c r="FG137" s="154">
        <f t="shared" si="68"/>
        <v>0</v>
      </c>
      <c r="FH137" s="154">
        <f t="shared" si="68"/>
        <v>0</v>
      </c>
      <c r="FI137" s="154">
        <f t="shared" si="68"/>
        <v>0</v>
      </c>
      <c r="FJ137" s="154">
        <f t="shared" si="68"/>
        <v>0</v>
      </c>
      <c r="FK137" s="154">
        <f t="shared" si="69"/>
        <v>0</v>
      </c>
      <c r="FL137" s="154">
        <f t="shared" si="69"/>
        <v>0</v>
      </c>
      <c r="FM137" s="154">
        <f t="shared" si="69"/>
        <v>0</v>
      </c>
      <c r="FN137" s="154">
        <f t="shared" si="69"/>
        <v>0</v>
      </c>
      <c r="FO137" s="154">
        <f t="shared" si="69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5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2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1</v>
      </c>
      <c r="GW137" s="154">
        <f>Ene!GW137+Feb!GW137+Mar!GW137+Abr!GW137+May!GW137+Jun!GW137+Julio!GW137+Ago!GW137+Set!GW137+Oct!GW137+Nov!GW137+Dic!GW137</f>
        <v>1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4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5</v>
      </c>
      <c r="MW137" s="154">
        <f>Ene!MW137+Feb!MW137+Mar!MW137+Abr!MW137+May!MW137+Jun!MW137+Julio!MW137+Ago!MW137+Set!MW137+Oct!MW137+Nov!MW137+Dic!MW137</f>
        <v>10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0</v>
      </c>
      <c r="MZ137" s="154">
        <f>Ene!MZ137+Feb!MZ137+Mar!MZ137+Abr!MZ137+May!MZ137+Jun!MZ137+Julio!MZ137+Ago!MZ137+Set!MZ137+Oct!MZ137+Nov!MZ137+Dic!MZ137</f>
        <v>0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0</v>
      </c>
      <c r="NI137" s="154">
        <f>Ene!NI137+Feb!NI137+Mar!NI137+Abr!NI137+May!NI137+Jun!NI137+Julio!NI137+Ago!NI137+Set!NI137+Oct!NI137+Nov!NI137+Dic!NI137</f>
        <v>4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0</v>
      </c>
      <c r="NL137" s="154">
        <f>Ene!NL137+Feb!NL137+Mar!NL137+Abr!NL137+May!NL137+Jun!NL137+Julio!NL137+Ago!NL137+Set!NL137+Oct!NL137+Nov!NL137+Dic!NL137</f>
        <v>190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0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0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(Dic!Y138+Dic!AT138)-Dic!DE138</f>
        <v>0</v>
      </c>
      <c r="Z138" s="154">
        <f>(Dic!Z138+Dic!AU138)-Dic!DF138</f>
        <v>0</v>
      </c>
      <c r="AA138" s="154">
        <f>(Dic!AA138+Dic!AV138)-Dic!DG138</f>
        <v>0</v>
      </c>
      <c r="AB138" s="154">
        <f>(Dic!AB138+Dic!AW138)-Dic!DH138</f>
        <v>0</v>
      </c>
      <c r="AC138" s="154">
        <f>(Dic!AC138+Dic!AX138)-Dic!DI138</f>
        <v>0</v>
      </c>
      <c r="AD138" s="154">
        <f>(Dic!AD138+Dic!AY138)-Dic!DJ138</f>
        <v>0</v>
      </c>
      <c r="AE138" s="154">
        <f>(Dic!AE138+Dic!AZ138)-Dic!DK138</f>
        <v>0</v>
      </c>
      <c r="AF138" s="154">
        <f>(Dic!AF138+Dic!BA138)-Dic!DL138</f>
        <v>0</v>
      </c>
      <c r="AG138" s="154">
        <f>(Dic!AG138+Dic!BB138)-Dic!DM138</f>
        <v>0</v>
      </c>
      <c r="AH138" s="154">
        <f>(Dic!AH138+Dic!BC138)-Dic!DN138</f>
        <v>0</v>
      </c>
      <c r="AI138" s="154">
        <f>(Dic!AI138+Dic!BD138)-Dic!DO138</f>
        <v>0</v>
      </c>
      <c r="AJ138" s="154">
        <f>(Dic!AJ138+Dic!BE138)-Dic!DP138</f>
        <v>0</v>
      </c>
      <c r="AK138" s="154">
        <f>(Dic!AK138+Dic!BF138)-Dic!DQ138</f>
        <v>0</v>
      </c>
      <c r="AL138" s="154">
        <f>(Dic!AL138+Dic!BG138)-Dic!DR138</f>
        <v>0</v>
      </c>
      <c r="AM138" s="154">
        <f>(Dic!AM138+Dic!BH138)-Dic!DS138</f>
        <v>0</v>
      </c>
      <c r="AN138" s="154">
        <f>(Dic!AN138+Dic!BI138)-Dic!DT138</f>
        <v>0</v>
      </c>
      <c r="AO138" s="154">
        <f>(Dic!AO138+Dic!BJ138)-Dic!DU138</f>
        <v>0</v>
      </c>
      <c r="AP138" s="154">
        <f>(Dic!AP138+Dic!BK138)-Dic!DV138</f>
        <v>0</v>
      </c>
      <c r="AQ138" s="154">
        <f>(Dic!AQ138+Dic!BL138)-Dic!DW138</f>
        <v>0</v>
      </c>
      <c r="AR138" s="154">
        <f>(Dic!AR138+Dic!BM138)-Dic!DX138</f>
        <v>0</v>
      </c>
      <c r="AS138" s="154">
        <f>(Dic!AS138+Dic!BN138)-Dic!DY138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68"/>
        <v>0</v>
      </c>
      <c r="EV138" s="154">
        <f t="shared" si="68"/>
        <v>0</v>
      </c>
      <c r="EW138" s="154">
        <f t="shared" si="68"/>
        <v>0</v>
      </c>
      <c r="EX138" s="154">
        <f t="shared" si="68"/>
        <v>0</v>
      </c>
      <c r="EY138" s="154">
        <f t="shared" si="68"/>
        <v>0</v>
      </c>
      <c r="EZ138" s="154">
        <f t="shared" si="68"/>
        <v>0</v>
      </c>
      <c r="FA138" s="154">
        <f t="shared" si="68"/>
        <v>0</v>
      </c>
      <c r="FB138" s="154">
        <f t="shared" si="68"/>
        <v>0</v>
      </c>
      <c r="FC138" s="154">
        <f t="shared" si="68"/>
        <v>0</v>
      </c>
      <c r="FD138" s="154">
        <f t="shared" si="68"/>
        <v>0</v>
      </c>
      <c r="FE138" s="154">
        <f t="shared" si="68"/>
        <v>0</v>
      </c>
      <c r="FF138" s="154">
        <f t="shared" si="68"/>
        <v>0</v>
      </c>
      <c r="FG138" s="154">
        <f t="shared" si="68"/>
        <v>0</v>
      </c>
      <c r="FH138" s="154">
        <f t="shared" si="68"/>
        <v>0</v>
      </c>
      <c r="FI138" s="154">
        <f t="shared" si="68"/>
        <v>0</v>
      </c>
      <c r="FJ138" s="154">
        <f t="shared" si="68"/>
        <v>0</v>
      </c>
      <c r="FK138" s="154">
        <f t="shared" si="69"/>
        <v>0</v>
      </c>
      <c r="FL138" s="154">
        <f t="shared" si="69"/>
        <v>0</v>
      </c>
      <c r="FM138" s="154">
        <f t="shared" si="69"/>
        <v>0</v>
      </c>
      <c r="FN138" s="154">
        <f t="shared" si="69"/>
        <v>0</v>
      </c>
      <c r="FO138" s="154">
        <f t="shared" si="69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0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1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5</v>
      </c>
      <c r="MW138" s="154">
        <f>Ene!MW138+Feb!MW138+Mar!MW138+Abr!MW138+May!MW138+Jun!MW138+Julio!MW138+Ago!MW138+Set!MW138+Oct!MW138+Nov!MW138+Dic!MW138</f>
        <v>7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2</v>
      </c>
      <c r="MZ138" s="154">
        <f>Ene!MZ138+Feb!MZ138+Mar!MZ138+Abr!MZ138+May!MZ138+Jun!MZ138+Julio!MZ138+Ago!MZ138+Set!MZ138+Oct!MZ138+Nov!MZ138+Dic!MZ138</f>
        <v>1885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0</v>
      </c>
      <c r="NI138" s="154">
        <f>Ene!NI138+Feb!NI138+Mar!NI138+Abr!NI138+May!NI138+Jun!NI138+Julio!NI138+Ago!NI138+Set!NI138+Oct!NI138+Nov!NI138+Dic!NI138</f>
        <v>3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0</v>
      </c>
      <c r="NL138" s="154">
        <f>Ene!NL138+Feb!NL138+Mar!NL138+Abr!NL138+May!NL138+Jun!NL138+Julio!NL138+Ago!NL138+Set!NL138+Oct!NL138+Nov!NL138+Dic!NL138</f>
        <v>128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0</v>
      </c>
      <c r="NR138" s="154">
        <f>Ene!NR138+Feb!NR138+Mar!NR138+Abr!NR138+May!NR138+Jun!NR138+Julio!NR138+Ago!NR138+Set!NR138+Oct!NR138+Nov!NR138+Dic!NR138</f>
        <v>0</v>
      </c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4"/>
      <c r="MG139" s="154"/>
      <c r="MH139" s="154"/>
      <c r="MI139" s="154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4"/>
      <c r="MU139" s="154"/>
      <c r="MV139" s="154"/>
      <c r="MW139" s="154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4"/>
      <c r="NI139" s="154"/>
      <c r="NJ139" s="154"/>
      <c r="NK139" s="154"/>
      <c r="NL139" s="154"/>
      <c r="NM139" s="154"/>
      <c r="NN139" s="154"/>
      <c r="NO139" s="154"/>
      <c r="NP139" s="154"/>
      <c r="NQ139" s="154"/>
      <c r="NR139" s="154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>
        <f>(Dic!Y140+Dic!AT140)-Dic!DE140</f>
        <v>0</v>
      </c>
      <c r="Z140" s="154">
        <f>(Dic!Z140+Dic!AU140)-Dic!DF140</f>
        <v>0</v>
      </c>
      <c r="AA140" s="154">
        <f>(Dic!AA140+Dic!AV140)-Dic!DG140</f>
        <v>0</v>
      </c>
      <c r="AB140" s="154">
        <f>(Dic!AB140+Dic!AW140)-Dic!DH140</f>
        <v>0</v>
      </c>
      <c r="AC140" s="154">
        <f>(Dic!AC140+Dic!AX140)-Dic!DI140</f>
        <v>0</v>
      </c>
      <c r="AD140" s="154">
        <f>(Dic!AD140+Dic!AY140)-Dic!DJ140</f>
        <v>0</v>
      </c>
      <c r="AE140" s="154">
        <f>(Dic!AE140+Dic!AZ140)-Dic!DK140</f>
        <v>0</v>
      </c>
      <c r="AF140" s="154">
        <f>(Dic!AF140+Dic!BA140)-Dic!DL140</f>
        <v>0</v>
      </c>
      <c r="AG140" s="154">
        <f>(Dic!AG140+Dic!BB140)-Dic!DM140</f>
        <v>0</v>
      </c>
      <c r="AH140" s="154">
        <f>(Dic!AH140+Dic!BC140)-Dic!DN140</f>
        <v>0</v>
      </c>
      <c r="AI140" s="154">
        <f>(Dic!AI140+Dic!BD140)-Dic!DO140</f>
        <v>0</v>
      </c>
      <c r="AJ140" s="154">
        <f>(Dic!AJ140+Dic!BE140)-Dic!DP140</f>
        <v>0</v>
      </c>
      <c r="AK140" s="154">
        <f>(Dic!AK140+Dic!BF140)-Dic!DQ140</f>
        <v>0</v>
      </c>
      <c r="AL140" s="154">
        <f>(Dic!AL140+Dic!BG140)-Dic!DR140</f>
        <v>0</v>
      </c>
      <c r="AM140" s="154">
        <f>(Dic!AM140+Dic!BH140)-Dic!DS140</f>
        <v>0</v>
      </c>
      <c r="AN140" s="154">
        <f>(Dic!AN140+Dic!BI140)-Dic!DT140</f>
        <v>0</v>
      </c>
      <c r="AO140" s="154">
        <f>(Dic!AO140+Dic!BJ140)-Dic!DU140</f>
        <v>0</v>
      </c>
      <c r="AP140" s="154">
        <f>(Dic!AP140+Dic!BK140)-Dic!DV140</f>
        <v>0</v>
      </c>
      <c r="AQ140" s="154">
        <f>(Dic!AQ140+Dic!BL140)-Dic!DW140</f>
        <v>0</v>
      </c>
      <c r="AR140" s="154">
        <f>(Dic!AR140+Dic!BM140)-Dic!DX140</f>
        <v>0</v>
      </c>
      <c r="AS140" s="154">
        <f>(Dic!AS140+Dic!BN140)-Dic!DY140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13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13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0</v>
      </c>
      <c r="ER140" s="154">
        <f>Ene!ER140+Feb!ER140+Mar!ER140+Abr!ER140+May!ER140+Jun!ER140+Julio!ER140+Ago!ER140+Set!ER140+Oct!ER140+Nov!ER140+Dic!ER140</f>
        <v>13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si="68"/>
        <v>56</v>
      </c>
      <c r="EV140" s="154">
        <f t="shared" si="68"/>
        <v>0</v>
      </c>
      <c r="EW140" s="154">
        <f t="shared" si="68"/>
        <v>0</v>
      </c>
      <c r="EX140" s="154">
        <f t="shared" ref="EX140:FJ150" si="70">G140*28</f>
        <v>0</v>
      </c>
      <c r="EY140" s="154">
        <f t="shared" si="70"/>
        <v>0</v>
      </c>
      <c r="EZ140" s="154">
        <f t="shared" si="70"/>
        <v>0</v>
      </c>
      <c r="FA140" s="154">
        <f t="shared" si="70"/>
        <v>0</v>
      </c>
      <c r="FB140" s="154">
        <f t="shared" si="70"/>
        <v>0</v>
      </c>
      <c r="FC140" s="154">
        <f t="shared" si="70"/>
        <v>0</v>
      </c>
      <c r="FD140" s="154">
        <f t="shared" si="70"/>
        <v>0</v>
      </c>
      <c r="FE140" s="154">
        <f t="shared" si="70"/>
        <v>0</v>
      </c>
      <c r="FF140" s="154">
        <f t="shared" si="70"/>
        <v>0</v>
      </c>
      <c r="FG140" s="154">
        <f t="shared" si="70"/>
        <v>0</v>
      </c>
      <c r="FH140" s="154">
        <f t="shared" si="70"/>
        <v>0</v>
      </c>
      <c r="FI140" s="154">
        <f t="shared" si="70"/>
        <v>0</v>
      </c>
      <c r="FJ140" s="154">
        <f t="shared" si="70"/>
        <v>0</v>
      </c>
      <c r="FK140" s="154">
        <f t="shared" si="69"/>
        <v>0</v>
      </c>
      <c r="FL140" s="154">
        <f t="shared" si="69"/>
        <v>56</v>
      </c>
      <c r="FM140" s="154">
        <f t="shared" si="69"/>
        <v>56</v>
      </c>
      <c r="FN140" s="154">
        <f t="shared" si="69"/>
        <v>0</v>
      </c>
      <c r="FO140" s="154">
        <f t="shared" si="69"/>
        <v>0</v>
      </c>
      <c r="FP140" s="154">
        <f>Ene!FP140+Feb!FP140+Mar!FP140+Abr!FP140+May!FP140+Jun!FP140+Julio!FP140+Ago!FP140+Set!FP140+Oct!FP140+Nov!FP140+Dic!FP140</f>
        <v>13</v>
      </c>
      <c r="FQ140" s="154">
        <f>Ene!FQ140+Feb!FQ140+Mar!FQ140+Abr!FQ140+May!FQ140+Jun!FQ140+Julio!FQ140+Ago!FQ140+Set!FQ140+Oct!FQ140+Nov!FQ140+Dic!FQ140</f>
        <v>13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13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5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18</v>
      </c>
      <c r="GR140" s="154">
        <f>Ene!GR140+Feb!GR140+Mar!GR140+Abr!GR140+May!GR140+Jun!GR140+Julio!GR140+Ago!GR140+Set!GR140+Oct!GR140+Nov!GR140+Dic!GR140</f>
        <v>0</v>
      </c>
      <c r="GS140" s="154">
        <f>Ene!GS140+Feb!GS140+Mar!GS140+Abr!GS140+May!GS140+Jun!GS140+Julio!GS140+Ago!GS140+Set!GS140+Oct!GS140+Nov!GS140+Dic!GS140</f>
        <v>23</v>
      </c>
      <c r="GT140" s="154">
        <f>Ene!GT140+Feb!GT140+Mar!GT140+Abr!GT140+May!GT140+Jun!GT140+Julio!GT140+Ago!GT140+Set!GT140+Oct!GT140+Nov!GT140+Dic!GT140</f>
        <v>0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44</v>
      </c>
      <c r="GW140" s="154">
        <f>Ene!GW140+Feb!GW140+Mar!GW140+Abr!GW140+May!GW140+Jun!GW140+Julio!GW140+Ago!GW140+Set!GW140+Oct!GW140+Nov!GW140+Dic!GW140</f>
        <v>0</v>
      </c>
      <c r="GX140" s="154">
        <f>Ene!GX140+Feb!GX140+Mar!GX140+Abr!GX140+May!GX140+Jun!GX140+Julio!GX140+Ago!GX140+Set!GX140+Oct!GX140+Nov!GX140+Dic!GX140</f>
        <v>154</v>
      </c>
      <c r="GY140" s="154">
        <f>Ene!GY140+Feb!GY140+Mar!GY140+Abr!GY140+May!GY140+Jun!GY140+Julio!GY140+Ago!GY140+Set!GY140+Oct!GY140+Nov!GY140+Dic!GY140</f>
        <v>0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358</v>
      </c>
      <c r="HB140" s="154">
        <f>Ene!HB140+Feb!HB140+Mar!HB140+Abr!HB140+May!HB140+Jun!HB140+Julio!HB140+Ago!HB140+Set!HB140+Oct!HB140+Nov!HB140+Dic!HB140</f>
        <v>0</v>
      </c>
      <c r="HC140" s="154">
        <f>Ene!HC140+Feb!HC140+Mar!HC140+Abr!HC140+May!HC140+Jun!HC140+Julio!HC140+Ago!HC140+Set!HC140+Oct!HC140+Nov!HC140+Dic!HC140</f>
        <v>13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61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0</v>
      </c>
      <c r="HK140" s="154">
        <f>Ene!HK140+Feb!HK140+Mar!HK140+Abr!HK140+May!HK140+Jun!HK140+Julio!HK140+Ago!HK140+Set!HK140+Oct!HK140+Nov!HK140+Dic!HK140</f>
        <v>31</v>
      </c>
      <c r="HL140" s="154">
        <f>Ene!HL140+Feb!HL140+Mar!HL140+Abr!HL140+May!HL140+Jun!HL140+Julio!HL140+Ago!HL140+Set!HL140+Oct!HL140+Nov!HL140+Dic!HL140</f>
        <v>381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0</v>
      </c>
      <c r="IC140" s="154">
        <f>Ene!IC140+Feb!IC140+Mar!IC140+Abr!IC140+May!IC140+Jun!IC140+Julio!IC140+Ago!IC140+Set!IC140+Oct!IC140+Nov!IC140+Dic!IC140</f>
        <v>107</v>
      </c>
      <c r="ID140" s="154">
        <f>Ene!ID140+Feb!ID140+Mar!ID140+Abr!ID140+May!ID140+Jun!ID140+Julio!ID140+Ago!ID140+Set!ID140+Oct!ID140+Nov!ID140+Dic!ID140</f>
        <v>620</v>
      </c>
      <c r="IE140" s="154">
        <f>Ene!IE140+Feb!IE140+Mar!IE140+Abr!IE140+May!IE140+Jun!IE140+Julio!IE140+Ago!IE140+Set!IE140+Oct!IE140+Nov!IE140+Dic!IE140</f>
        <v>38</v>
      </c>
      <c r="IF140" s="154">
        <f>Ene!IF140+Feb!IF140+Mar!IF140+Abr!IF140+May!IF140+Jun!IF140+Julio!IF140+Ago!IF140+Set!IF140+Oct!IF140+Nov!IF140+Dic!IF140</f>
        <v>158</v>
      </c>
      <c r="IG140" s="154">
        <f>Ene!IG140+Feb!IG140+Mar!IG140+Abr!IG140+May!IG140+Jun!IG140+Julio!IG140+Ago!IG140+Set!IG140+Oct!IG140+Nov!IG140+Dic!IG140</f>
        <v>1246</v>
      </c>
      <c r="IH140" s="154">
        <f>Ene!IH140+Feb!IH140+Mar!IH140+Abr!IH140+May!IH140+Jun!IH140+Julio!IH140+Ago!IH140+Set!IH140+Oct!IH140+Nov!IH140+Dic!IH140</f>
        <v>0</v>
      </c>
      <c r="II140" s="154">
        <f>Ene!II140+Feb!II140+Mar!II140+Abr!II140+May!II140+Jun!II140+Julio!II140+Ago!II140+Set!II140+Oct!II140+Nov!II140+Dic!II140</f>
        <v>0</v>
      </c>
      <c r="IJ140" s="154">
        <f>Ene!IJ140+Feb!IJ140+Mar!IJ140+Abr!IJ140+May!IJ140+Jun!IJ140+Julio!IJ140+Ago!IJ140+Set!IJ140+Oct!IJ140+Nov!IJ140+Dic!IJ140</f>
        <v>50</v>
      </c>
      <c r="IK140" s="154">
        <f>Ene!IK140+Feb!IK140+Mar!IK140+Abr!IK140+May!IK140+Jun!IK140+Julio!IK140+Ago!IK140+Set!IK140+Oct!IK140+Nov!IK140+Dic!IK140</f>
        <v>9</v>
      </c>
      <c r="IL140" s="154">
        <f>Ene!IL140+Feb!IL140+Mar!IL140+Abr!IL140+May!IL140+Jun!IL140+Julio!IL140+Ago!IL140+Set!IL140+Oct!IL140+Nov!IL140+Dic!IL140</f>
        <v>3</v>
      </c>
      <c r="IM140" s="154">
        <f>Ene!IM140+Feb!IM140+Mar!IM140+Abr!IM140+May!IM140+Jun!IM140+Julio!IM140+Ago!IM140+Set!IM140+Oct!IM140+Nov!IM140+Dic!IM140</f>
        <v>66</v>
      </c>
      <c r="IN140" s="154">
        <f>Ene!IN140+Feb!IN140+Mar!IN140+Abr!IN140+May!IN140+Jun!IN140+Julio!IN140+Ago!IN140+Set!IN140+Oct!IN140+Nov!IN140+Dic!IN140</f>
        <v>0</v>
      </c>
      <c r="IO140" s="154">
        <f>Ene!IO140+Feb!IO140+Mar!IO140+Abr!IO140+May!IO140+Jun!IO140+Julio!IO140+Ago!IO140+Set!IO140+Oct!IO140+Nov!IO140+Dic!IO140</f>
        <v>79</v>
      </c>
      <c r="IP140" s="154">
        <f>Ene!IP140+Feb!IP140+Mar!IP140+Abr!IP140+May!IP140+Jun!IP140+Julio!IP140+Ago!IP140+Set!IP140+Oct!IP140+Nov!IP140+Dic!IP140</f>
        <v>205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22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7</v>
      </c>
      <c r="JL140" s="154">
        <f>Ene!JL140+Feb!JL140+Mar!JL140+Abr!JL140+May!JL140+Jun!JL140+Julio!JL140+Ago!JL140+Set!JL140+Oct!JL140+Nov!JL140+Dic!JL140</f>
        <v>0</v>
      </c>
      <c r="JM140" s="154">
        <f>Ene!JM140+Feb!JM140+Mar!JM140+Abr!JM140+May!JM140+Jun!JM140+Julio!JM140+Ago!JM140+Set!JM140+Oct!JM140+Nov!JM140+Dic!JM140</f>
        <v>5</v>
      </c>
      <c r="JN140" s="154">
        <f>Ene!JN140+Feb!JN140+Mar!JN140+Abr!JN140+May!JN140+Jun!JN140+Julio!JN140+Ago!JN140+Set!JN140+Oct!JN140+Nov!JN140+Dic!JN140</f>
        <v>45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0</v>
      </c>
      <c r="JS140" s="154">
        <f>Ene!JS140+Feb!JS140+Mar!JS140+Abr!JS140+May!JS140+Jun!JS140+Julio!JS140+Ago!JS140+Set!JS140+Oct!JS140+Nov!JS140+Dic!JS140</f>
        <v>8</v>
      </c>
      <c r="JT140" s="154">
        <f>Ene!JT140+Feb!JT140+Mar!JT140+Abr!JT140+May!JT140+Jun!JT140+Julio!JT140+Ago!JT140+Set!JT140+Oct!JT140+Nov!JT140+Dic!JT140</f>
        <v>59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0</v>
      </c>
      <c r="JY140" s="154">
        <f>Ene!JY140+Feb!JY140+Mar!JY140+Abr!JY140+May!JY140+Jun!JY140+Julio!JY140+Ago!JY140+Set!JY140+Oct!JY140+Nov!JY140+Dic!JY140</f>
        <v>3</v>
      </c>
      <c r="JZ140" s="154">
        <f>Ene!JZ140+Feb!JZ140+Mar!JZ140+Abr!JZ140+May!JZ140+Jun!JZ140+Julio!JZ140+Ago!JZ140+Set!JZ140+Oct!JZ140+Nov!JZ140+Dic!JZ140</f>
        <v>120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0</v>
      </c>
      <c r="KE140" s="154">
        <f>Ene!KE140+Feb!KE140+Mar!KE140+Abr!KE140+May!KE140+Jun!KE140+Julio!KE140+Ago!KE140+Set!KE140+Oct!KE140+Nov!KE140+Dic!KE140</f>
        <v>3</v>
      </c>
      <c r="KF140" s="154">
        <f>Ene!KF140+Feb!KF140+Mar!KF140+Abr!KF140+May!KF140+Jun!KF140+Julio!KF140+Ago!KF140+Set!KF140+Oct!KF140+Nov!KF140+Dic!KF140</f>
        <v>118</v>
      </c>
      <c r="KG140" s="154">
        <f>Ene!KG140+Feb!KG140+Mar!KG140+Abr!KG140+May!KG140+Jun!KG140+Julio!KG140+Ago!KG140+Set!KG140+Oct!KG140+Nov!KG140+Dic!KG140</f>
        <v>0</v>
      </c>
      <c r="KH140" s="154">
        <f>Ene!KH140+Feb!KH140+Mar!KH140+Abr!KH140+May!KH140+Jun!KH140+Julio!KH140+Ago!KH140+Set!KH140+Oct!KH140+Nov!KH140+Dic!KH140</f>
        <v>4</v>
      </c>
      <c r="KI140" s="154">
        <f>Ene!KI140+Feb!KI140+Mar!KI140+Abr!KI140+May!KI140+Jun!KI140+Julio!KI140+Ago!KI140+Set!KI140+Oct!KI140+Nov!KI140+Dic!KI140</f>
        <v>99</v>
      </c>
      <c r="KJ140" s="154">
        <f>Ene!KJ140+Feb!KJ140+Mar!KJ140+Abr!KJ140+May!KJ140+Jun!KJ140+Julio!KJ140+Ago!KJ140+Set!KJ140+Oct!KJ140+Nov!KJ140+Dic!KJ140</f>
        <v>4</v>
      </c>
      <c r="KK140" s="154">
        <f>Ene!KK140+Feb!KK140+Mar!KK140+Abr!KK140+May!KK140+Jun!KK140+Julio!KK140+Ago!KK140+Set!KK140+Oct!KK140+Nov!KK140+Dic!KK140</f>
        <v>60</v>
      </c>
      <c r="KL140" s="154">
        <f>Ene!KL140+Feb!KL140+Mar!KL140+Abr!KL140+May!KL140+Jun!KL140+Julio!KL140+Ago!KL140+Set!KL140+Oct!KL140+Nov!KL140+Dic!KL140</f>
        <v>708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0</v>
      </c>
      <c r="KQ140" s="154">
        <f>Ene!KQ140+Feb!KQ140+Mar!KQ140+Abr!KQ140+May!KQ140+Jun!KQ140+Julio!KQ140+Ago!KQ140+Set!KQ140+Oct!KQ140+Nov!KQ140+Dic!KQ140</f>
        <v>0</v>
      </c>
      <c r="KR140" s="154">
        <f>Ene!KR140+Feb!KR140+Mar!KR140+Abr!KR140+May!KR140+Jun!KR140+Julio!KR140+Ago!KR140+Set!KR140+Oct!KR140+Nov!KR140+Dic!KR140</f>
        <v>77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2</v>
      </c>
      <c r="LF140" s="154">
        <f>Ene!LF140+Feb!LF140+Mar!LF140+Abr!LF140+May!LF140+Jun!LF140+Julio!LF140+Ago!LF140+Set!LF140+Oct!LF140+Nov!LF140+Dic!LF140</f>
        <v>60</v>
      </c>
      <c r="LG140" s="154">
        <f>Ene!LG140+Feb!LG140+Mar!LG140+Abr!LG140+May!LG140+Jun!LG140+Julio!LG140+Ago!LG140+Set!LG140+Oct!LG140+Nov!LG140+Dic!LG140</f>
        <v>310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105</v>
      </c>
      <c r="MV140" s="154">
        <f>Ene!MV140+Feb!MV140+Mar!MV140+Abr!MV140+May!MV140+Jun!MV140+Julio!MV140+Ago!MV140+Set!MV140+Oct!MV140+Nov!MV140+Dic!MV140</f>
        <v>56</v>
      </c>
      <c r="MW140" s="154">
        <f>Ene!MW140+Feb!MW140+Mar!MW140+Abr!MW140+May!MW140+Jun!MW140+Julio!MW140+Ago!MW140+Set!MW140+Oct!MW140+Nov!MW140+Dic!MW140</f>
        <v>66</v>
      </c>
      <c r="MX140" s="154">
        <f>Ene!MX140+Feb!MX140+Mar!MX140+Abr!MX140+May!MX140+Jun!MX140+Julio!MX140+Ago!MX140+Set!MX140+Oct!MX140+Nov!MX140+Dic!MX140</f>
        <v>83</v>
      </c>
      <c r="MY140" s="154">
        <f>Ene!MY140+Feb!MY140+Mar!MY140+Abr!MY140+May!MY140+Jun!MY140+Julio!MY140+Ago!MY140+Set!MY140+Oct!MY140+Nov!MY140+Dic!MY140</f>
        <v>720</v>
      </c>
      <c r="MZ140" s="154">
        <f>Ene!MZ140+Feb!MZ140+Mar!MZ140+Abr!MZ140+May!MZ140+Jun!MZ140+Julio!MZ140+Ago!MZ140+Set!MZ140+Oct!MZ140+Nov!MZ140+Dic!MZ140</f>
        <v>4462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76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0</v>
      </c>
      <c r="NI140" s="154">
        <f>Ene!NI140+Feb!NI140+Mar!NI140+Abr!NI140+May!NI140+Jun!NI140+Julio!NI140+Ago!NI140+Set!NI140+Oct!NI140+Nov!NI140+Dic!NI140</f>
        <v>176</v>
      </c>
      <c r="NJ140" s="154">
        <f>Ene!NJ140+Feb!NJ140+Mar!NJ140+Abr!NJ140+May!NJ140+Jun!NJ140+Julio!NJ140+Ago!NJ140+Set!NJ140+Oct!NJ140+Nov!NJ140+Dic!NJ140</f>
        <v>240</v>
      </c>
      <c r="NK140" s="154">
        <f>Ene!NK140+Feb!NK140+Mar!NK140+Abr!NK140+May!NK140+Jun!NK140+Julio!NK140+Ago!NK140+Set!NK140+Oct!NK140+Nov!NK140+Dic!NK140</f>
        <v>720</v>
      </c>
      <c r="NL140" s="154">
        <f>Ene!NL140+Feb!NL140+Mar!NL140+Abr!NL140+May!NL140+Jun!NL140+Julio!NL140+Ago!NL140+Set!NL140+Oct!NL140+Nov!NL140+Dic!NL140</f>
        <v>176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240</v>
      </c>
      <c r="NR140" s="154">
        <f>Ene!NR140+Feb!NR140+Mar!NR140+Abr!NR140+May!NR140+Jun!NR140+Julio!NR140+Ago!NR140+Set!NR140+Oct!NR140+Nov!NR140+Dic!NR140</f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(Dic!Y141+Dic!AT141)-Dic!DE141</f>
        <v>0</v>
      </c>
      <c r="Z141" s="154">
        <f>(Dic!Z141+Dic!AU141)-Dic!DF141</f>
        <v>0</v>
      </c>
      <c r="AA141" s="154">
        <f>(Dic!AA141+Dic!AV141)-Dic!DG141</f>
        <v>0</v>
      </c>
      <c r="AB141" s="154">
        <f>(Dic!AB141+Dic!AW141)-Dic!DH141</f>
        <v>0</v>
      </c>
      <c r="AC141" s="154">
        <f>(Dic!AC141+Dic!AX141)-Dic!DI141</f>
        <v>0</v>
      </c>
      <c r="AD141" s="154">
        <f>(Dic!AD141+Dic!AY141)-Dic!DJ141</f>
        <v>0</v>
      </c>
      <c r="AE141" s="154">
        <f>(Dic!AE141+Dic!AZ141)-Dic!DK141</f>
        <v>0</v>
      </c>
      <c r="AF141" s="154">
        <f>(Dic!AF141+Dic!BA141)-Dic!DL141</f>
        <v>0</v>
      </c>
      <c r="AG141" s="154">
        <f>(Dic!AG141+Dic!BB141)-Dic!DM141</f>
        <v>0</v>
      </c>
      <c r="AH141" s="154">
        <f>(Dic!AH141+Dic!BC141)-Dic!DN141</f>
        <v>0</v>
      </c>
      <c r="AI141" s="154">
        <f>(Dic!AI141+Dic!BD141)-Dic!DO141</f>
        <v>0</v>
      </c>
      <c r="AJ141" s="154">
        <f>(Dic!AJ141+Dic!BE141)-Dic!DP141</f>
        <v>0</v>
      </c>
      <c r="AK141" s="154">
        <f>(Dic!AK141+Dic!BF141)-Dic!DQ141</f>
        <v>0</v>
      </c>
      <c r="AL141" s="154">
        <f>(Dic!AL141+Dic!BG141)-Dic!DR141</f>
        <v>0</v>
      </c>
      <c r="AM141" s="154">
        <f>(Dic!AM141+Dic!BH141)-Dic!DS141</f>
        <v>0</v>
      </c>
      <c r="AN141" s="154">
        <f>(Dic!AN141+Dic!BI141)-Dic!DT141</f>
        <v>0</v>
      </c>
      <c r="AO141" s="154">
        <f>(Dic!AO141+Dic!BJ141)-Dic!DU141</f>
        <v>0</v>
      </c>
      <c r="AP141" s="154">
        <f>(Dic!AP141+Dic!BK141)-Dic!DV141</f>
        <v>0</v>
      </c>
      <c r="AQ141" s="154">
        <f>(Dic!AQ141+Dic!BL141)-Dic!DW141</f>
        <v>0</v>
      </c>
      <c r="AR141" s="154">
        <f>(Dic!AR141+Dic!BM141)-Dic!DX141</f>
        <v>0</v>
      </c>
      <c r="AS141" s="154">
        <f>(Dic!AS141+Dic!BN141)-Dic!DY141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ref="EU141:EW150" si="71">D141*28</f>
        <v>0</v>
      </c>
      <c r="EV141" s="154">
        <f t="shared" si="71"/>
        <v>0</v>
      </c>
      <c r="EW141" s="154">
        <f t="shared" si="71"/>
        <v>0</v>
      </c>
      <c r="EX141" s="154">
        <f t="shared" si="70"/>
        <v>0</v>
      </c>
      <c r="EY141" s="154">
        <f t="shared" si="70"/>
        <v>0</v>
      </c>
      <c r="EZ141" s="154">
        <f t="shared" si="70"/>
        <v>0</v>
      </c>
      <c r="FA141" s="154">
        <f t="shared" si="70"/>
        <v>0</v>
      </c>
      <c r="FB141" s="154">
        <f t="shared" si="70"/>
        <v>0</v>
      </c>
      <c r="FC141" s="154">
        <f t="shared" si="70"/>
        <v>0</v>
      </c>
      <c r="FD141" s="154">
        <f t="shared" si="70"/>
        <v>0</v>
      </c>
      <c r="FE141" s="154">
        <f t="shared" si="70"/>
        <v>0</v>
      </c>
      <c r="FF141" s="154">
        <f t="shared" si="70"/>
        <v>0</v>
      </c>
      <c r="FG141" s="154">
        <f t="shared" si="70"/>
        <v>0</v>
      </c>
      <c r="FH141" s="154">
        <f t="shared" si="70"/>
        <v>0</v>
      </c>
      <c r="FI141" s="154">
        <f t="shared" si="70"/>
        <v>0</v>
      </c>
      <c r="FJ141" s="154">
        <f t="shared" si="70"/>
        <v>0</v>
      </c>
      <c r="FK141" s="154">
        <f t="shared" si="69"/>
        <v>0</v>
      </c>
      <c r="FL141" s="154">
        <f t="shared" si="69"/>
        <v>0</v>
      </c>
      <c r="FM141" s="154">
        <f t="shared" si="69"/>
        <v>0</v>
      </c>
      <c r="FN141" s="154">
        <f t="shared" si="69"/>
        <v>0</v>
      </c>
      <c r="FO141" s="154">
        <f t="shared" si="69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0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106</v>
      </c>
      <c r="MZ141" s="154">
        <f>Ene!MZ141+Feb!MZ141+Mar!MZ141+Abr!MZ141+May!MZ141+Jun!MZ141+Julio!MZ141+Ago!MZ141+Set!MZ141+Oct!MZ141+Nov!MZ141+Dic!MZ141</f>
        <v>609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84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60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0</v>
      </c>
      <c r="NR141" s="154">
        <f>Ene!NR141+Feb!NR141+Mar!NR141+Abr!NR141+May!NR141+Jun!NR141+Julio!NR141+Ago!NR141+Set!NR141+Oct!NR141+Nov!NR141+Dic!NR141</f>
        <v>0</v>
      </c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(Dic!Y142+Dic!AT142)-Dic!DE142</f>
        <v>0</v>
      </c>
      <c r="Z142" s="154">
        <f>(Dic!Z142+Dic!AU142)-Dic!DF142</f>
        <v>0</v>
      </c>
      <c r="AA142" s="154">
        <f>(Dic!AA142+Dic!AV142)-Dic!DG142</f>
        <v>0</v>
      </c>
      <c r="AB142" s="154">
        <f>(Dic!AB142+Dic!AW142)-Dic!DH142</f>
        <v>0</v>
      </c>
      <c r="AC142" s="154">
        <f>(Dic!AC142+Dic!AX142)-Dic!DI142</f>
        <v>0</v>
      </c>
      <c r="AD142" s="154">
        <f>(Dic!AD142+Dic!AY142)-Dic!DJ142</f>
        <v>0</v>
      </c>
      <c r="AE142" s="154">
        <f>(Dic!AE142+Dic!AZ142)-Dic!DK142</f>
        <v>0</v>
      </c>
      <c r="AF142" s="154">
        <f>(Dic!AF142+Dic!BA142)-Dic!DL142</f>
        <v>0</v>
      </c>
      <c r="AG142" s="154">
        <f>(Dic!AG142+Dic!BB142)-Dic!DM142</f>
        <v>0</v>
      </c>
      <c r="AH142" s="154">
        <f>(Dic!AH142+Dic!BC142)-Dic!DN142</f>
        <v>0</v>
      </c>
      <c r="AI142" s="154">
        <f>(Dic!AI142+Dic!BD142)-Dic!DO142</f>
        <v>0</v>
      </c>
      <c r="AJ142" s="154">
        <f>(Dic!AJ142+Dic!BE142)-Dic!DP142</f>
        <v>0</v>
      </c>
      <c r="AK142" s="154">
        <f>(Dic!AK142+Dic!BF142)-Dic!DQ142</f>
        <v>0</v>
      </c>
      <c r="AL142" s="154">
        <f>(Dic!AL142+Dic!BG142)-Dic!DR142</f>
        <v>0</v>
      </c>
      <c r="AM142" s="154">
        <f>(Dic!AM142+Dic!BH142)-Dic!DS142</f>
        <v>0</v>
      </c>
      <c r="AN142" s="154">
        <f>(Dic!AN142+Dic!BI142)-Dic!DT142</f>
        <v>0</v>
      </c>
      <c r="AO142" s="154">
        <f>(Dic!AO142+Dic!BJ142)-Dic!DU142</f>
        <v>0</v>
      </c>
      <c r="AP142" s="154">
        <f>(Dic!AP142+Dic!BK142)-Dic!DV142</f>
        <v>0</v>
      </c>
      <c r="AQ142" s="154">
        <f>(Dic!AQ142+Dic!BL142)-Dic!DW142</f>
        <v>0</v>
      </c>
      <c r="AR142" s="154">
        <f>(Dic!AR142+Dic!BM142)-Dic!DX142</f>
        <v>0</v>
      </c>
      <c r="AS142" s="154">
        <f>(Dic!AS142+Dic!BN142)-Dic!DY142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0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0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0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71"/>
        <v>0</v>
      </c>
      <c r="EV142" s="154">
        <f t="shared" si="71"/>
        <v>0</v>
      </c>
      <c r="EW142" s="154">
        <f t="shared" si="71"/>
        <v>0</v>
      </c>
      <c r="EX142" s="154">
        <f t="shared" si="70"/>
        <v>0</v>
      </c>
      <c r="EY142" s="154">
        <f t="shared" si="70"/>
        <v>0</v>
      </c>
      <c r="EZ142" s="154">
        <f t="shared" si="70"/>
        <v>0</v>
      </c>
      <c r="FA142" s="154">
        <f t="shared" si="70"/>
        <v>0</v>
      </c>
      <c r="FB142" s="154">
        <f t="shared" si="70"/>
        <v>0</v>
      </c>
      <c r="FC142" s="154">
        <f t="shared" si="70"/>
        <v>0</v>
      </c>
      <c r="FD142" s="154">
        <f t="shared" si="70"/>
        <v>0</v>
      </c>
      <c r="FE142" s="154">
        <f t="shared" si="70"/>
        <v>0</v>
      </c>
      <c r="FF142" s="154">
        <f t="shared" si="70"/>
        <v>0</v>
      </c>
      <c r="FG142" s="154">
        <f t="shared" si="70"/>
        <v>0</v>
      </c>
      <c r="FH142" s="154">
        <f t="shared" si="70"/>
        <v>0</v>
      </c>
      <c r="FI142" s="154">
        <f t="shared" si="70"/>
        <v>0</v>
      </c>
      <c r="FJ142" s="154">
        <f t="shared" si="70"/>
        <v>0</v>
      </c>
      <c r="FK142" s="154">
        <f t="shared" si="69"/>
        <v>0</v>
      </c>
      <c r="FL142" s="154">
        <f t="shared" si="69"/>
        <v>0</v>
      </c>
      <c r="FM142" s="154">
        <f t="shared" si="69"/>
        <v>0</v>
      </c>
      <c r="FN142" s="154">
        <f t="shared" si="69"/>
        <v>0</v>
      </c>
      <c r="FO142" s="154">
        <f t="shared" si="69"/>
        <v>0</v>
      </c>
      <c r="FP142" s="154">
        <f>Ene!FP142+Feb!FP142+Mar!FP142+Abr!FP142+May!FP142+Jun!FP142+Julio!FP142+Ago!FP142+Set!FP142+Oct!FP142+Nov!FP142+Dic!FP142</f>
        <v>0</v>
      </c>
      <c r="FQ142" s="154">
        <f>Ene!FQ142+Feb!FQ142+Mar!FQ142+Abr!FQ142+May!FQ142+Jun!FQ142+Julio!FQ142+Ago!FQ142+Set!FQ142+Oct!FQ142+Nov!FQ142+Dic!FQ142</f>
        <v>0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0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0</v>
      </c>
      <c r="GU142" s="154">
        <f>Ene!GU142+Feb!GU142+Mar!GU142+Abr!GU142+May!GU142+Jun!GU142+Julio!GU142+Ago!GU142+Set!GU142+Oct!GU142+Nov!GU142+Dic!GU142</f>
        <v>0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0</v>
      </c>
      <c r="GX142" s="154">
        <f>Ene!GX142+Feb!GX142+Mar!GX142+Abr!GX142+May!GX142+Jun!GX142+Julio!GX142+Ago!GX142+Set!GX142+Oct!GX142+Nov!GX142+Dic!GX142</f>
        <v>4</v>
      </c>
      <c r="GY142" s="154">
        <f>Ene!GY142+Feb!GY142+Mar!GY142+Abr!GY142+May!GY142+Jun!GY142+Julio!GY142+Ago!GY142+Set!GY142+Oct!GY142+Nov!GY142+Dic!GY142</f>
        <v>0</v>
      </c>
      <c r="GZ142" s="154">
        <f>Ene!GZ142+Feb!GZ142+Mar!GZ142+Abr!GZ142+May!GZ142+Jun!GZ142+Julio!GZ142+Ago!GZ142+Set!GZ142+Oct!GZ142+Nov!GZ142+Dic!GZ142</f>
        <v>0</v>
      </c>
      <c r="HA142" s="154">
        <f>Ene!HA142+Feb!HA142+Mar!HA142+Abr!HA142+May!HA142+Jun!HA142+Julio!HA142+Ago!HA142+Set!HA142+Oct!HA142+Nov!HA142+Dic!HA142</f>
        <v>14</v>
      </c>
      <c r="HB142" s="154">
        <f>Ene!HB142+Feb!HB142+Mar!HB142+Abr!HB142+May!HB142+Jun!HB142+Julio!HB142+Ago!HB142+Set!HB142+Oct!HB142+Nov!HB142+Dic!HB142</f>
        <v>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0</v>
      </c>
      <c r="HE142" s="154">
        <f>Ene!HE142+Feb!HE142+Mar!HE142+Abr!HE142+May!HE142+Jun!HE142+Julio!HE142+Ago!HE142+Set!HE142+Oct!HE142+Nov!HE142+Dic!HE142</f>
        <v>0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0</v>
      </c>
      <c r="HL142" s="154">
        <f>Ene!HL142+Feb!HL142+Mar!HL142+Abr!HL142+May!HL142+Jun!HL142+Julio!HL142+Ago!HL142+Set!HL142+Oct!HL142+Nov!HL142+Dic!HL142</f>
        <v>0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0</v>
      </c>
      <c r="IG142" s="154">
        <f>Ene!IG142+Feb!IG142+Mar!IG142+Abr!IG142+May!IG142+Jun!IG142+Julio!IG142+Ago!IG142+Set!IG142+Oct!IG142+Nov!IG142+Dic!IG142</f>
        <v>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0</v>
      </c>
      <c r="IJ142" s="154">
        <f>Ene!IJ142+Feb!IJ142+Mar!IJ142+Abr!IJ142+May!IJ142+Jun!IJ142+Julio!IJ142+Ago!IJ142+Set!IJ142+Oct!IJ142+Nov!IJ142+Dic!IJ142</f>
        <v>0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0</v>
      </c>
      <c r="IM142" s="154">
        <f>Ene!IM142+Feb!IM142+Mar!IM142+Abr!IM142+May!IM142+Jun!IM142+Julio!IM142+Ago!IM142+Set!IM142+Oct!IM142+Nov!IM142+Dic!IM142</f>
        <v>0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0</v>
      </c>
      <c r="IP142" s="154">
        <f>Ene!IP142+Feb!IP142+Mar!IP142+Abr!IP142+May!IP142+Jun!IP142+Julio!IP142+Ago!IP142+Set!IP142+Oct!IP142+Nov!IP142+Dic!IP142</f>
        <v>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0</v>
      </c>
      <c r="IV142" s="154">
        <f>Ene!IV142+Feb!IV142+Mar!IV142+Abr!IV142+May!IV142+Jun!IV142+Julio!IV142+Ago!IV142+Set!IV142+Oct!IV142+Nov!IV142+Dic!IV142</f>
        <v>0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0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0</v>
      </c>
      <c r="JH142" s="154">
        <f>Ene!JH142+Feb!JH142+Mar!JH142+Abr!JH142+May!JH142+Jun!JH142+Julio!JH142+Ago!JH142+Set!JH142+Oct!JH142+Nov!JH142+Dic!JH142</f>
        <v>0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0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0</v>
      </c>
      <c r="JN142" s="154">
        <f>Ene!JN142+Feb!JN142+Mar!JN142+Abr!JN142+May!JN142+Jun!JN142+Julio!JN142+Ago!JN142+Set!JN142+Oct!JN142+Nov!JN142+Dic!JN142</f>
        <v>0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0</v>
      </c>
      <c r="JQ142" s="154">
        <f>Ene!JQ142+Feb!JQ142+Mar!JQ142+Abr!JQ142+May!JQ142+Jun!JQ142+Julio!JQ142+Ago!JQ142+Set!JQ142+Oct!JQ142+Nov!JQ142+Dic!JQ142</f>
        <v>0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0</v>
      </c>
      <c r="JT142" s="154">
        <f>Ene!JT142+Feb!JT142+Mar!JT142+Abr!JT142+May!JT142+Jun!JT142+Julio!JT142+Ago!JT142+Set!JT142+Oct!JT142+Nov!JT142+Dic!JT142</f>
        <v>0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0</v>
      </c>
      <c r="JZ142" s="154">
        <f>Ene!JZ142+Feb!JZ142+Mar!JZ142+Abr!JZ142+May!JZ142+Jun!JZ142+Julio!JZ142+Ago!JZ142+Set!JZ142+Oct!JZ142+Nov!JZ142+Dic!JZ142</f>
        <v>0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0</v>
      </c>
      <c r="KF142" s="154">
        <f>Ene!KF142+Feb!KF142+Mar!KF142+Abr!KF142+May!KF142+Jun!KF142+Julio!KF142+Ago!KF142+Set!KF142+Oct!KF142+Nov!KF142+Dic!KF142</f>
        <v>0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0</v>
      </c>
      <c r="KI142" s="154">
        <f>Ene!KI142+Feb!KI142+Mar!KI142+Abr!KI142+May!KI142+Jun!KI142+Julio!KI142+Ago!KI142+Set!KI142+Oct!KI142+Nov!KI142+Dic!KI142</f>
        <v>0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0</v>
      </c>
      <c r="KL142" s="154">
        <f>Ene!KL142+Feb!KL142+Mar!KL142+Abr!KL142+May!KL142+Jun!KL142+Julio!KL142+Ago!KL142+Set!KL142+Oct!KL142+Nov!KL142+Dic!KL142</f>
        <v>0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0</v>
      </c>
      <c r="KO142" s="154">
        <f>Ene!KO142+Feb!KO142+Mar!KO142+Abr!KO142+May!KO142+Jun!KO142+Julio!KO142+Ago!KO142+Set!KO142+Oct!KO142+Nov!KO142+Dic!KO142</f>
        <v>0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0</v>
      </c>
      <c r="KR142" s="154">
        <f>Ene!KR142+Feb!KR142+Mar!KR142+Abr!KR142+May!KR142+Jun!KR142+Julio!KR142+Ago!KR142+Set!KR142+Oct!KR142+Nov!KR142+Dic!KR142</f>
        <v>0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0</v>
      </c>
      <c r="LG142" s="154">
        <f>Ene!LG142+Feb!LG142+Mar!LG142+Abr!LG142+May!LG142+Jun!LG142+Julio!LG142+Ago!LG142+Set!LG142+Oct!LG142+Nov!LG142+Dic!LG142</f>
        <v>0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0</v>
      </c>
      <c r="MW142" s="154">
        <f>Ene!MW142+Feb!MW142+Mar!MW142+Abr!MW142+May!MW142+Jun!MW142+Julio!MW142+Ago!MW142+Set!MW142+Oct!MW142+Nov!MW142+Dic!MW142</f>
        <v>0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137</v>
      </c>
      <c r="MZ142" s="154">
        <f>Ene!MZ142+Feb!MZ142+Mar!MZ142+Abr!MZ142+May!MZ142+Jun!MZ142+Julio!MZ142+Ago!MZ142+Set!MZ142+Oct!MZ142+Nov!MZ142+Dic!MZ142</f>
        <v>941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0</v>
      </c>
      <c r="NI142" s="154">
        <f>Ene!NI142+Feb!NI142+Mar!NI142+Abr!NI142+May!NI142+Jun!NI142+Julio!NI142+Ago!NI142+Set!NI142+Oct!NI142+Nov!NI142+Dic!NI142</f>
        <v>60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0</v>
      </c>
      <c r="NL142" s="154">
        <f>Ene!NL142+Feb!NL142+Mar!NL142+Abr!NL142+May!NL142+Jun!NL142+Julio!NL142+Ago!NL142+Set!NL142+Oct!NL142+Nov!NL142+Dic!NL142</f>
        <v>76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0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0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(Dic!Y143+Dic!AT143)-Dic!DE143</f>
        <v>0</v>
      </c>
      <c r="Z143" s="154">
        <f>(Dic!Z143+Dic!AU143)-Dic!DF143</f>
        <v>0</v>
      </c>
      <c r="AA143" s="154">
        <f>(Dic!AA143+Dic!AV143)-Dic!DG143</f>
        <v>0</v>
      </c>
      <c r="AB143" s="154">
        <f>(Dic!AB143+Dic!AW143)-Dic!DH143</f>
        <v>0</v>
      </c>
      <c r="AC143" s="154">
        <f>(Dic!AC143+Dic!AX143)-Dic!DI143</f>
        <v>0</v>
      </c>
      <c r="AD143" s="154">
        <f>(Dic!AD143+Dic!AY143)-Dic!DJ143</f>
        <v>0</v>
      </c>
      <c r="AE143" s="154">
        <f>(Dic!AE143+Dic!AZ143)-Dic!DK143</f>
        <v>0</v>
      </c>
      <c r="AF143" s="154">
        <f>(Dic!AF143+Dic!BA143)-Dic!DL143</f>
        <v>0</v>
      </c>
      <c r="AG143" s="154">
        <f>(Dic!AG143+Dic!BB143)-Dic!DM143</f>
        <v>0</v>
      </c>
      <c r="AH143" s="154">
        <f>(Dic!AH143+Dic!BC143)-Dic!DN143</f>
        <v>0</v>
      </c>
      <c r="AI143" s="154">
        <f>(Dic!AI143+Dic!BD143)-Dic!DO143</f>
        <v>0</v>
      </c>
      <c r="AJ143" s="154">
        <f>(Dic!AJ143+Dic!BE143)-Dic!DP143</f>
        <v>0</v>
      </c>
      <c r="AK143" s="154">
        <f>(Dic!AK143+Dic!BF143)-Dic!DQ143</f>
        <v>0</v>
      </c>
      <c r="AL143" s="154">
        <f>(Dic!AL143+Dic!BG143)-Dic!DR143</f>
        <v>0</v>
      </c>
      <c r="AM143" s="154">
        <f>(Dic!AM143+Dic!BH143)-Dic!DS143</f>
        <v>0</v>
      </c>
      <c r="AN143" s="154">
        <f>(Dic!AN143+Dic!BI143)-Dic!DT143</f>
        <v>0</v>
      </c>
      <c r="AO143" s="154">
        <f>(Dic!AO143+Dic!BJ143)-Dic!DU143</f>
        <v>0</v>
      </c>
      <c r="AP143" s="154">
        <f>(Dic!AP143+Dic!BK143)-Dic!DV143</f>
        <v>0</v>
      </c>
      <c r="AQ143" s="154">
        <f>(Dic!AQ143+Dic!BL143)-Dic!DW143</f>
        <v>0</v>
      </c>
      <c r="AR143" s="154">
        <f>(Dic!AR143+Dic!BM143)-Dic!DX143</f>
        <v>0</v>
      </c>
      <c r="AS143" s="154">
        <f>(Dic!AS143+Dic!BN143)-Dic!DY143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71"/>
        <v>0</v>
      </c>
      <c r="EV143" s="154">
        <f t="shared" si="71"/>
        <v>0</v>
      </c>
      <c r="EW143" s="154">
        <f t="shared" si="71"/>
        <v>0</v>
      </c>
      <c r="EX143" s="154">
        <f t="shared" si="70"/>
        <v>0</v>
      </c>
      <c r="EY143" s="154">
        <f t="shared" si="70"/>
        <v>0</v>
      </c>
      <c r="EZ143" s="154">
        <f t="shared" si="70"/>
        <v>0</v>
      </c>
      <c r="FA143" s="154">
        <f t="shared" si="70"/>
        <v>0</v>
      </c>
      <c r="FB143" s="154">
        <f t="shared" si="70"/>
        <v>0</v>
      </c>
      <c r="FC143" s="154">
        <f t="shared" si="70"/>
        <v>0</v>
      </c>
      <c r="FD143" s="154">
        <f t="shared" si="70"/>
        <v>0</v>
      </c>
      <c r="FE143" s="154">
        <f t="shared" si="70"/>
        <v>0</v>
      </c>
      <c r="FF143" s="154">
        <f t="shared" si="70"/>
        <v>0</v>
      </c>
      <c r="FG143" s="154">
        <f t="shared" si="70"/>
        <v>0</v>
      </c>
      <c r="FH143" s="154">
        <f t="shared" si="70"/>
        <v>0</v>
      </c>
      <c r="FI143" s="154">
        <f t="shared" si="70"/>
        <v>0</v>
      </c>
      <c r="FJ143" s="154">
        <f t="shared" si="70"/>
        <v>0</v>
      </c>
      <c r="FK143" s="154">
        <f t="shared" si="69"/>
        <v>0</v>
      </c>
      <c r="FL143" s="154">
        <f t="shared" si="69"/>
        <v>0</v>
      </c>
      <c r="FM143" s="154">
        <f t="shared" si="69"/>
        <v>0</v>
      </c>
      <c r="FN143" s="154">
        <f t="shared" si="69"/>
        <v>0</v>
      </c>
      <c r="FO143" s="154">
        <f t="shared" si="69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0</v>
      </c>
      <c r="GN143" s="154">
        <f>Ene!GN143+Feb!GN143+Mar!GN143+Abr!GN143+May!GN143+Jun!GN143+Julio!GN143+Ago!GN143+Set!GN143+Oct!GN143+Nov!GN143+Dic!GN143</f>
        <v>3</v>
      </c>
      <c r="GO143" s="154">
        <f>Ene!GO143+Feb!GO143+Mar!GO143+Abr!GO143+May!GO143+Jun!GO143+Julio!GO143+Ago!GO143+Set!GO143+Oct!GO143+Nov!GO143+Dic!GO143</f>
        <v>0</v>
      </c>
      <c r="GP143" s="154">
        <f>Ene!GP143+Feb!GP143+Mar!GP143+Abr!GP143+May!GP143+Jun!GP143+Julio!GP143+Ago!GP143+Set!GP143+Oct!GP143+Nov!GP143+Dic!GP143</f>
        <v>0</v>
      </c>
      <c r="GQ143" s="154">
        <f>Ene!GQ143+Feb!GQ143+Mar!GQ143+Abr!GQ143+May!GQ143+Jun!GQ143+Julio!GQ143+Ago!GQ143+Set!GQ143+Oct!GQ143+Nov!GQ143+Dic!GQ143</f>
        <v>6</v>
      </c>
      <c r="GR143" s="154">
        <f>Ene!GR143+Feb!GR143+Mar!GR143+Abr!GR143+May!GR143+Jun!GR143+Julio!GR143+Ago!GR143+Set!GR143+Oct!GR143+Nov!GR143+Dic!GR143</f>
        <v>0</v>
      </c>
      <c r="GS143" s="154">
        <f>Ene!GS143+Feb!GS143+Mar!GS143+Abr!GS143+May!GS143+Jun!GS143+Julio!GS143+Ago!GS143+Set!GS143+Oct!GS143+Nov!GS143+Dic!GS143</f>
        <v>4</v>
      </c>
      <c r="GT143" s="154">
        <f>Ene!GT143+Feb!GT143+Mar!GT143+Abr!GT143+May!GT143+Jun!GT143+Julio!GT143+Ago!GT143+Set!GT143+Oct!GT143+Nov!GT143+Dic!GT143</f>
        <v>0</v>
      </c>
      <c r="GU143" s="154">
        <f>Ene!GU143+Feb!GU143+Mar!GU143+Abr!GU143+May!GU143+Jun!GU143+Julio!GU143+Ago!GU143+Set!GU143+Oct!GU143+Nov!GU143+Dic!GU143</f>
        <v>0</v>
      </c>
      <c r="GV143" s="154">
        <f>Ene!GV143+Feb!GV143+Mar!GV143+Abr!GV143+May!GV143+Jun!GV143+Julio!GV143+Ago!GV143+Set!GV143+Oct!GV143+Nov!GV143+Dic!GV143</f>
        <v>30</v>
      </c>
      <c r="GW143" s="154">
        <f>Ene!GW143+Feb!GW143+Mar!GW143+Abr!GW143+May!GW143+Jun!GW143+Julio!GW143+Ago!GW143+Set!GW143+Oct!GW143+Nov!GW143+Dic!GW143</f>
        <v>0</v>
      </c>
      <c r="GX143" s="154">
        <f>Ene!GX143+Feb!GX143+Mar!GX143+Abr!GX143+May!GX143+Jun!GX143+Julio!GX143+Ago!GX143+Set!GX143+Oct!GX143+Nov!GX143+Dic!GX143</f>
        <v>108</v>
      </c>
      <c r="GY143" s="154">
        <f>Ene!GY143+Feb!GY143+Mar!GY143+Abr!GY143+May!GY143+Jun!GY143+Julio!GY143+Ago!GY143+Set!GY143+Oct!GY143+Nov!GY143+Dic!GY143</f>
        <v>0</v>
      </c>
      <c r="GZ143" s="154">
        <f>Ene!GZ143+Feb!GZ143+Mar!GZ143+Abr!GZ143+May!GZ143+Jun!GZ143+Julio!GZ143+Ago!GZ143+Set!GZ143+Oct!GZ143+Nov!GZ143+Dic!GZ143</f>
        <v>0</v>
      </c>
      <c r="HA143" s="154">
        <f>Ene!HA143+Feb!HA143+Mar!HA143+Abr!HA143+May!HA143+Jun!HA143+Julio!HA143+Ago!HA143+Set!HA143+Oct!HA143+Nov!HA143+Dic!HA143</f>
        <v>412</v>
      </c>
      <c r="HB143" s="154">
        <f>Ene!HB143+Feb!HB143+Mar!HB143+Abr!HB143+May!HB143+Jun!HB143+Julio!HB143+Ago!HB143+Set!HB143+Oct!HB143+Nov!HB143+Dic!HB143</f>
        <v>0</v>
      </c>
      <c r="HC143" s="154">
        <f>Ene!HC143+Feb!HC143+Mar!HC143+Abr!HC143+May!HC143+Jun!HC143+Julio!HC143+Ago!HC143+Set!HC143+Oct!HC143+Nov!HC143+Dic!HC143</f>
        <v>1</v>
      </c>
      <c r="HD143" s="154">
        <f>Ene!HD143+Feb!HD143+Mar!HD143+Abr!HD143+May!HD143+Jun!HD143+Julio!HD143+Ago!HD143+Set!HD143+Oct!HD143+Nov!HD143+Dic!HD143</f>
        <v>0</v>
      </c>
      <c r="HE143" s="154">
        <f>Ene!HE143+Feb!HE143+Mar!HE143+Abr!HE143+May!HE143+Jun!HE143+Julio!HE143+Ago!HE143+Set!HE143+Oct!HE143+Nov!HE143+Dic!HE143</f>
        <v>0</v>
      </c>
      <c r="HF143" s="154">
        <f>Ene!HF143+Feb!HF143+Mar!HF143+Abr!HF143+May!HF143+Jun!HF143+Julio!HF143+Ago!HF143+Set!HF143+Oct!HF143+Nov!HF143+Dic!HF143</f>
        <v>11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123</v>
      </c>
      <c r="HL143" s="154">
        <f>Ene!HL143+Feb!HL143+Mar!HL143+Abr!HL143+May!HL143+Jun!HL143+Julio!HL143+Ago!HL143+Set!HL143+Oct!HL143+Nov!HL143+Dic!HL143</f>
        <v>409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0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146</v>
      </c>
      <c r="IG143" s="154">
        <f>Ene!IG143+Feb!IG143+Mar!IG143+Abr!IG143+May!IG143+Jun!IG143+Julio!IG143+Ago!IG143+Set!IG143+Oct!IG143+Nov!IG143+Dic!IG143</f>
        <v>378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147</v>
      </c>
      <c r="IJ143" s="154">
        <f>Ene!IJ143+Feb!IJ143+Mar!IJ143+Abr!IJ143+May!IJ143+Jun!IJ143+Julio!IJ143+Ago!IJ143+Set!IJ143+Oct!IJ143+Nov!IJ143+Dic!IJ143</f>
        <v>384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32</v>
      </c>
      <c r="IM143" s="154">
        <f>Ene!IM143+Feb!IM143+Mar!IM143+Abr!IM143+May!IM143+Jun!IM143+Julio!IM143+Ago!IM143+Set!IM143+Oct!IM143+Nov!IM143+Dic!IM143</f>
        <v>141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108</v>
      </c>
      <c r="IP143" s="154">
        <f>Ene!IP143+Feb!IP143+Mar!IP143+Abr!IP143+May!IP143+Jun!IP143+Julio!IP143+Ago!IP143+Set!IP143+Oct!IP143+Nov!IP143+Dic!IP143</f>
        <v>364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354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1</v>
      </c>
      <c r="JH143" s="154">
        <f>Ene!JH143+Feb!JH143+Mar!JH143+Abr!JH143+May!JH143+Jun!JH143+Julio!JH143+Ago!JH143+Set!JH143+Oct!JH143+Nov!JH143+Dic!JH143</f>
        <v>11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1</v>
      </c>
      <c r="JK143" s="154">
        <f>Ene!JK143+Feb!JK143+Mar!JK143+Abr!JK143+May!JK143+Jun!JK143+Julio!JK143+Ago!JK143+Set!JK143+Oct!JK143+Nov!JK143+Dic!JK143</f>
        <v>9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27</v>
      </c>
      <c r="JN143" s="154">
        <f>Ene!JN143+Feb!JN143+Mar!JN143+Abr!JN143+May!JN143+Jun!JN143+Julio!JN143+Ago!JN143+Set!JN143+Oct!JN143+Nov!JN143+Dic!JN143</f>
        <v>104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3</v>
      </c>
      <c r="JQ143" s="154">
        <f>Ene!JQ143+Feb!JQ143+Mar!JQ143+Abr!JQ143+May!JQ143+Jun!JQ143+Julio!JQ143+Ago!JQ143+Set!JQ143+Oct!JQ143+Nov!JQ143+Dic!JQ143</f>
        <v>24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8</v>
      </c>
      <c r="JT143" s="154">
        <f>Ene!JT143+Feb!JT143+Mar!JT143+Abr!JT143+May!JT143+Jun!JT143+Julio!JT143+Ago!JT143+Set!JT143+Oct!JT143+Nov!JT143+Dic!JT143</f>
        <v>42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6</v>
      </c>
      <c r="JZ143" s="154">
        <f>Ene!JZ143+Feb!JZ143+Mar!JZ143+Abr!JZ143+May!JZ143+Jun!JZ143+Julio!JZ143+Ago!JZ143+Set!JZ143+Oct!JZ143+Nov!JZ143+Dic!JZ143</f>
        <v>100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4</v>
      </c>
      <c r="KF143" s="154">
        <f>Ene!KF143+Feb!KF143+Mar!KF143+Abr!KF143+May!KF143+Jun!KF143+Julio!KF143+Ago!KF143+Set!KF143+Oct!KF143+Nov!KF143+Dic!KF143</f>
        <v>98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4</v>
      </c>
      <c r="KI143" s="154">
        <f>Ene!KI143+Feb!KI143+Mar!KI143+Abr!KI143+May!KI143+Jun!KI143+Julio!KI143+Ago!KI143+Set!KI143+Oct!KI143+Nov!KI143+Dic!KI143</f>
        <v>109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101</v>
      </c>
      <c r="KL143" s="154">
        <f>Ene!KL143+Feb!KL143+Mar!KL143+Abr!KL143+May!KL143+Jun!KL143+Julio!KL143+Ago!KL143+Set!KL143+Oct!KL143+Nov!KL143+Dic!KL143</f>
        <v>940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33</v>
      </c>
      <c r="KO143" s="154">
        <f>Ene!KO143+Feb!KO143+Mar!KO143+Abr!KO143+May!KO143+Jun!KO143+Julio!KO143+Ago!KO143+Set!KO143+Oct!KO143+Nov!KO143+Dic!KO143</f>
        <v>12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12</v>
      </c>
      <c r="KR143" s="154">
        <f>Ene!KR143+Feb!KR143+Mar!KR143+Abr!KR143+May!KR143+Jun!KR143+Julio!KR143+Ago!KR143+Set!KR143+Oct!KR143+Nov!KR143+Dic!KR143</f>
        <v>6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0</v>
      </c>
      <c r="KU143" s="154">
        <f>Ene!KU143+Feb!KU143+Mar!KU143+Abr!KU143+May!KU143+Jun!KU143+Julio!KU143+Ago!KU143+Set!KU143+Oct!KU143+Nov!KU143+Dic!KU143</f>
        <v>0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66</v>
      </c>
      <c r="LG143" s="154">
        <f>Ene!LG143+Feb!LG143+Mar!LG143+Abr!LG143+May!LG143+Jun!LG143+Julio!LG143+Ago!LG143+Set!LG143+Oct!LG143+Nov!LG143+Dic!LG143</f>
        <v>389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97</v>
      </c>
      <c r="MW143" s="154">
        <f>Ene!MW143+Feb!MW143+Mar!MW143+Abr!MW143+May!MW143+Jun!MW143+Julio!MW143+Ago!MW143+Set!MW143+Oct!MW143+Nov!MW143+Dic!MW143</f>
        <v>49</v>
      </c>
      <c r="MX143" s="154">
        <f>Ene!MX143+Feb!MX143+Mar!MX143+Abr!MX143+May!MX143+Jun!MX143+Julio!MX143+Ago!MX143+Set!MX143+Oct!MX143+Nov!MX143+Dic!MX143</f>
        <v>0</v>
      </c>
      <c r="MY143" s="154">
        <f>Ene!MY143+Feb!MY143+Mar!MY143+Abr!MY143+May!MY143+Jun!MY143+Julio!MY143+Ago!MY143+Set!MY143+Oct!MY143+Nov!MY143+Dic!MY143</f>
        <v>577</v>
      </c>
      <c r="MZ143" s="154">
        <f>Ene!MZ143+Feb!MZ143+Mar!MZ143+Abr!MZ143+May!MZ143+Jun!MZ143+Julio!MZ143+Ago!MZ143+Set!MZ143+Oct!MZ143+Nov!MZ143+Dic!MZ143</f>
        <v>3982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0</v>
      </c>
      <c r="NC143" s="154">
        <f>Ene!NC143+Feb!NC143+Mar!NC143+Abr!NC143+May!NC143+Jun!NC143+Julio!NC143+Ago!NC143+Set!NC143+Oct!NC143+Nov!NC143+Dic!NC143</f>
        <v>0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81</v>
      </c>
      <c r="NI143" s="154">
        <f>Ene!NI143+Feb!NI143+Mar!NI143+Abr!NI143+May!NI143+Jun!NI143+Julio!NI143+Ago!NI143+Set!NI143+Oct!NI143+Nov!NI143+Dic!NI143</f>
        <v>22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333</v>
      </c>
      <c r="NL143" s="154">
        <f>Ene!NL143+Feb!NL143+Mar!NL143+Abr!NL143+May!NL143+Jun!NL143+Julio!NL143+Ago!NL143+Set!NL143+Oct!NL143+Nov!NL143+Dic!NL143</f>
        <v>114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0</v>
      </c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(Dic!Y144+Dic!AT144)-Dic!DE144</f>
        <v>0</v>
      </c>
      <c r="Z144" s="154">
        <f>(Dic!Z144+Dic!AU144)-Dic!DF144</f>
        <v>0</v>
      </c>
      <c r="AA144" s="154">
        <f>(Dic!AA144+Dic!AV144)-Dic!DG144</f>
        <v>0</v>
      </c>
      <c r="AB144" s="154">
        <f>(Dic!AB144+Dic!AW144)-Dic!DH144</f>
        <v>0</v>
      </c>
      <c r="AC144" s="154">
        <f>(Dic!AC144+Dic!AX144)-Dic!DI144</f>
        <v>0</v>
      </c>
      <c r="AD144" s="154">
        <f>(Dic!AD144+Dic!AY144)-Dic!DJ144</f>
        <v>0</v>
      </c>
      <c r="AE144" s="154">
        <f>(Dic!AE144+Dic!AZ144)-Dic!DK144</f>
        <v>0</v>
      </c>
      <c r="AF144" s="154">
        <f>(Dic!AF144+Dic!BA144)-Dic!DL144</f>
        <v>0</v>
      </c>
      <c r="AG144" s="154">
        <f>(Dic!AG144+Dic!BB144)-Dic!DM144</f>
        <v>0</v>
      </c>
      <c r="AH144" s="154">
        <f>(Dic!AH144+Dic!BC144)-Dic!DN144</f>
        <v>0</v>
      </c>
      <c r="AI144" s="154">
        <f>(Dic!AI144+Dic!BD144)-Dic!DO144</f>
        <v>0</v>
      </c>
      <c r="AJ144" s="154">
        <f>(Dic!AJ144+Dic!BE144)-Dic!DP144</f>
        <v>0</v>
      </c>
      <c r="AK144" s="154">
        <f>(Dic!AK144+Dic!BF144)-Dic!DQ144</f>
        <v>0</v>
      </c>
      <c r="AL144" s="154">
        <f>(Dic!AL144+Dic!BG144)-Dic!DR144</f>
        <v>0</v>
      </c>
      <c r="AM144" s="154">
        <f>(Dic!AM144+Dic!BH144)-Dic!DS144</f>
        <v>0</v>
      </c>
      <c r="AN144" s="154">
        <f>(Dic!AN144+Dic!BI144)-Dic!DT144</f>
        <v>0</v>
      </c>
      <c r="AO144" s="154">
        <f>(Dic!AO144+Dic!BJ144)-Dic!DU144</f>
        <v>0</v>
      </c>
      <c r="AP144" s="154">
        <f>(Dic!AP144+Dic!BK144)-Dic!DV144</f>
        <v>0</v>
      </c>
      <c r="AQ144" s="154">
        <f>(Dic!AQ144+Dic!BL144)-Dic!DW144</f>
        <v>0</v>
      </c>
      <c r="AR144" s="154">
        <f>(Dic!AR144+Dic!BM144)-Dic!DX144</f>
        <v>0</v>
      </c>
      <c r="AS144" s="154">
        <f>(Dic!AS144+Dic!BN144)-Dic!DY144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71"/>
        <v>0</v>
      </c>
      <c r="EV144" s="154">
        <f t="shared" si="71"/>
        <v>0</v>
      </c>
      <c r="EW144" s="154">
        <f t="shared" si="71"/>
        <v>0</v>
      </c>
      <c r="EX144" s="154">
        <f t="shared" si="70"/>
        <v>0</v>
      </c>
      <c r="EY144" s="154">
        <f t="shared" si="70"/>
        <v>0</v>
      </c>
      <c r="EZ144" s="154">
        <f t="shared" si="70"/>
        <v>0</v>
      </c>
      <c r="FA144" s="154">
        <f t="shared" si="70"/>
        <v>0</v>
      </c>
      <c r="FB144" s="154">
        <f t="shared" si="70"/>
        <v>0</v>
      </c>
      <c r="FC144" s="154">
        <f t="shared" si="70"/>
        <v>0</v>
      </c>
      <c r="FD144" s="154">
        <f t="shared" si="70"/>
        <v>0</v>
      </c>
      <c r="FE144" s="154">
        <f t="shared" si="70"/>
        <v>0</v>
      </c>
      <c r="FF144" s="154">
        <f t="shared" si="70"/>
        <v>0</v>
      </c>
      <c r="FG144" s="154">
        <f t="shared" si="70"/>
        <v>0</v>
      </c>
      <c r="FH144" s="154">
        <f t="shared" si="70"/>
        <v>0</v>
      </c>
      <c r="FI144" s="154">
        <f t="shared" si="70"/>
        <v>0</v>
      </c>
      <c r="FJ144" s="154">
        <f t="shared" si="70"/>
        <v>0</v>
      </c>
      <c r="FK144" s="154">
        <f t="shared" si="69"/>
        <v>0</v>
      </c>
      <c r="FL144" s="154">
        <f t="shared" si="69"/>
        <v>0</v>
      </c>
      <c r="FM144" s="154">
        <f t="shared" si="69"/>
        <v>0</v>
      </c>
      <c r="FN144" s="154">
        <f t="shared" si="69"/>
        <v>0</v>
      </c>
      <c r="FO144" s="154">
        <f t="shared" si="69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3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1</v>
      </c>
      <c r="HB144" s="154" t="e">
        <f>Ene!HB144+Feb!HB144+Mar!HB144+Abr!HB144+May!HB144+Jun!HB144+Julio!HB144+Ago!HB144+Set!HB144+Oct!HB144+Nov!HB144+Dic!HB144</f>
        <v>#VALUE!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2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0</v>
      </c>
      <c r="MW144" s="154">
        <f>Ene!MW144+Feb!MW144+Mar!MW144+Abr!MW144+May!MW144+Jun!MW144+Julio!MW144+Ago!MW144+Set!MW144+Oct!MW144+Nov!MW144+Dic!MW144</f>
        <v>6</v>
      </c>
      <c r="MX144" s="154" t="e">
        <f>Ene!MX144+Feb!MX144+Mar!MX144+Abr!MX144+May!MX144+Jun!MX144+Julio!MX144+Ago!MX144+Set!MX144+Oct!MX144+Nov!MX144+Dic!MX144</f>
        <v>#VALUE!</v>
      </c>
      <c r="MY144" s="154">
        <f>Ene!MY144+Feb!MY144+Mar!MY144+Abr!MY144+May!MY144+Jun!MY144+Julio!MY144+Ago!MY144+Set!MY144+Oct!MY144+Nov!MY144+Dic!MY144</f>
        <v>0</v>
      </c>
      <c r="MZ144" s="154">
        <f>Ene!MZ144+Feb!MZ144+Mar!MZ144+Abr!MZ144+May!MZ144+Jun!MZ144+Julio!MZ144+Ago!MZ144+Set!MZ144+Oct!MZ144+Nov!MZ144+Dic!MZ144</f>
        <v>900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0</v>
      </c>
      <c r="NI144" s="154">
        <f>Ene!NI144+Feb!NI144+Mar!NI144+Abr!NI144+May!NI144+Jun!NI144+Julio!NI144+Ago!NI144+Set!NI144+Oct!NI144+Nov!NI144+Dic!NI144</f>
        <v>4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0</v>
      </c>
      <c r="NL144" s="154">
        <f>Ene!NL144+Feb!NL144+Mar!NL144+Abr!NL144+May!NL144+Jun!NL144+Julio!NL144+Ago!NL144+Set!NL144+Oct!NL144+Nov!NL144+Dic!NL144</f>
        <v>70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2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1</v>
      </c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(Dic!Y145+Dic!AT145)-Dic!DE145</f>
        <v>0</v>
      </c>
      <c r="Z145" s="154">
        <f>(Dic!Z145+Dic!AU145)-Dic!DF145</f>
        <v>0</v>
      </c>
      <c r="AA145" s="154">
        <f>(Dic!AA145+Dic!AV145)-Dic!DG145</f>
        <v>0</v>
      </c>
      <c r="AB145" s="154">
        <f>(Dic!AB145+Dic!AW145)-Dic!DH145</f>
        <v>0</v>
      </c>
      <c r="AC145" s="154">
        <f>(Dic!AC145+Dic!AX145)-Dic!DI145</f>
        <v>0</v>
      </c>
      <c r="AD145" s="154">
        <f>(Dic!AD145+Dic!AY145)-Dic!DJ145</f>
        <v>0</v>
      </c>
      <c r="AE145" s="154">
        <f>(Dic!AE145+Dic!AZ145)-Dic!DK145</f>
        <v>0</v>
      </c>
      <c r="AF145" s="154">
        <f>(Dic!AF145+Dic!BA145)-Dic!DL145</f>
        <v>0</v>
      </c>
      <c r="AG145" s="154">
        <f>(Dic!AG145+Dic!BB145)-Dic!DM145</f>
        <v>0</v>
      </c>
      <c r="AH145" s="154">
        <f>(Dic!AH145+Dic!BC145)-Dic!DN145</f>
        <v>0</v>
      </c>
      <c r="AI145" s="154">
        <f>(Dic!AI145+Dic!BD145)-Dic!DO145</f>
        <v>0</v>
      </c>
      <c r="AJ145" s="154">
        <f>(Dic!AJ145+Dic!BE145)-Dic!DP145</f>
        <v>0</v>
      </c>
      <c r="AK145" s="154">
        <f>(Dic!AK145+Dic!BF145)-Dic!DQ145</f>
        <v>0</v>
      </c>
      <c r="AL145" s="154">
        <f>(Dic!AL145+Dic!BG145)-Dic!DR145</f>
        <v>0</v>
      </c>
      <c r="AM145" s="154">
        <f>(Dic!AM145+Dic!BH145)-Dic!DS145</f>
        <v>0</v>
      </c>
      <c r="AN145" s="154">
        <f>(Dic!AN145+Dic!BI145)-Dic!DT145</f>
        <v>0</v>
      </c>
      <c r="AO145" s="154">
        <f>(Dic!AO145+Dic!BJ145)-Dic!DU145</f>
        <v>0</v>
      </c>
      <c r="AP145" s="154">
        <f>(Dic!AP145+Dic!BK145)-Dic!DV145</f>
        <v>0</v>
      </c>
      <c r="AQ145" s="154">
        <f>(Dic!AQ145+Dic!BL145)-Dic!DW145</f>
        <v>0</v>
      </c>
      <c r="AR145" s="154">
        <f>(Dic!AR145+Dic!BM145)-Dic!DX145</f>
        <v>0</v>
      </c>
      <c r="AS145" s="154">
        <f>(Dic!AS145+Dic!BN145)-Dic!DY145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71"/>
        <v>0</v>
      </c>
      <c r="EV145" s="154">
        <f t="shared" si="71"/>
        <v>0</v>
      </c>
      <c r="EW145" s="154">
        <f t="shared" si="71"/>
        <v>0</v>
      </c>
      <c r="EX145" s="154">
        <f t="shared" si="70"/>
        <v>0</v>
      </c>
      <c r="EY145" s="154">
        <f t="shared" si="70"/>
        <v>0</v>
      </c>
      <c r="EZ145" s="154">
        <f t="shared" si="70"/>
        <v>0</v>
      </c>
      <c r="FA145" s="154">
        <f t="shared" si="70"/>
        <v>0</v>
      </c>
      <c r="FB145" s="154">
        <f t="shared" si="70"/>
        <v>0</v>
      </c>
      <c r="FC145" s="154">
        <f t="shared" si="70"/>
        <v>0</v>
      </c>
      <c r="FD145" s="154">
        <f t="shared" si="70"/>
        <v>0</v>
      </c>
      <c r="FE145" s="154">
        <f t="shared" si="70"/>
        <v>0</v>
      </c>
      <c r="FF145" s="154">
        <f t="shared" si="70"/>
        <v>0</v>
      </c>
      <c r="FG145" s="154">
        <f t="shared" si="70"/>
        <v>0</v>
      </c>
      <c r="FH145" s="154">
        <f t="shared" si="70"/>
        <v>0</v>
      </c>
      <c r="FI145" s="154">
        <f t="shared" si="70"/>
        <v>0</v>
      </c>
      <c r="FJ145" s="154">
        <f t="shared" si="70"/>
        <v>0</v>
      </c>
      <c r="FK145" s="154">
        <f t="shared" si="69"/>
        <v>0</v>
      </c>
      <c r="FL145" s="154">
        <f t="shared" si="69"/>
        <v>0</v>
      </c>
      <c r="FM145" s="154">
        <f t="shared" si="69"/>
        <v>0</v>
      </c>
      <c r="FN145" s="154">
        <f t="shared" si="69"/>
        <v>0</v>
      </c>
      <c r="FO145" s="154">
        <f t="shared" si="69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0</v>
      </c>
      <c r="MW145" s="154">
        <f>Ene!MW145+Feb!MW145+Mar!MW145+Abr!MW145+May!MW145+Jun!MW145+Julio!MW145+Ago!MW145+Set!MW145+Oct!MW145+Nov!MW145+Dic!MW145</f>
        <v>16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0</v>
      </c>
      <c r="MZ145" s="154">
        <f>Ene!MZ145+Feb!MZ145+Mar!MZ145+Abr!MZ145+May!MZ145+Jun!MZ145+Julio!MZ145+Ago!MZ145+Set!MZ145+Oct!MZ145+Nov!MZ145+Dic!MZ145</f>
        <v>1448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0</v>
      </c>
      <c r="NI145" s="154">
        <f>Ene!NI145+Feb!NI145+Mar!NI145+Abr!NI145+May!NI145+Jun!NI145+Julio!NI145+Ago!NI145+Set!NI145+Oct!NI145+Nov!NI145+Dic!NI145</f>
        <v>55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0</v>
      </c>
      <c r="NL145" s="154">
        <f>Ene!NL145+Feb!NL145+Mar!NL145+Abr!NL145+May!NL145+Jun!NL145+Julio!NL145+Ago!NL145+Set!NL145+Oct!NL145+Nov!NL145+Dic!NL145</f>
        <v>90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0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1</v>
      </c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(Dic!Y146+Dic!AT146)-Dic!DE146</f>
        <v>0</v>
      </c>
      <c r="Z146" s="154">
        <f>(Dic!Z146+Dic!AU146)-Dic!DF146</f>
        <v>0</v>
      </c>
      <c r="AA146" s="154">
        <f>(Dic!AA146+Dic!AV146)-Dic!DG146</f>
        <v>0</v>
      </c>
      <c r="AB146" s="154">
        <f>(Dic!AB146+Dic!AW146)-Dic!DH146</f>
        <v>0</v>
      </c>
      <c r="AC146" s="154">
        <f>(Dic!AC146+Dic!AX146)-Dic!DI146</f>
        <v>0</v>
      </c>
      <c r="AD146" s="154">
        <f>(Dic!AD146+Dic!AY146)-Dic!DJ146</f>
        <v>0</v>
      </c>
      <c r="AE146" s="154">
        <f>(Dic!AE146+Dic!AZ146)-Dic!DK146</f>
        <v>0</v>
      </c>
      <c r="AF146" s="154">
        <f>(Dic!AF146+Dic!BA146)-Dic!DL146</f>
        <v>0</v>
      </c>
      <c r="AG146" s="154">
        <f>(Dic!AG146+Dic!BB146)-Dic!DM146</f>
        <v>0</v>
      </c>
      <c r="AH146" s="154">
        <f>(Dic!AH146+Dic!BC146)-Dic!DN146</f>
        <v>0</v>
      </c>
      <c r="AI146" s="154">
        <f>(Dic!AI146+Dic!BD146)-Dic!DO146</f>
        <v>0</v>
      </c>
      <c r="AJ146" s="154">
        <f>(Dic!AJ146+Dic!BE146)-Dic!DP146</f>
        <v>0</v>
      </c>
      <c r="AK146" s="154">
        <f>(Dic!AK146+Dic!BF146)-Dic!DQ146</f>
        <v>0</v>
      </c>
      <c r="AL146" s="154">
        <f>(Dic!AL146+Dic!BG146)-Dic!DR146</f>
        <v>0</v>
      </c>
      <c r="AM146" s="154">
        <f>(Dic!AM146+Dic!BH146)-Dic!DS146</f>
        <v>0</v>
      </c>
      <c r="AN146" s="154">
        <f>(Dic!AN146+Dic!BI146)-Dic!DT146</f>
        <v>0</v>
      </c>
      <c r="AO146" s="154">
        <f>(Dic!AO146+Dic!BJ146)-Dic!DU146</f>
        <v>0</v>
      </c>
      <c r="AP146" s="154">
        <f>(Dic!AP146+Dic!BK146)-Dic!DV146</f>
        <v>0</v>
      </c>
      <c r="AQ146" s="154">
        <f>(Dic!AQ146+Dic!BL146)-Dic!DW146</f>
        <v>0</v>
      </c>
      <c r="AR146" s="154">
        <f>(Dic!AR146+Dic!BM146)-Dic!DX146</f>
        <v>0</v>
      </c>
      <c r="AS146" s="154">
        <f>(Dic!AS146+Dic!BN146)-Dic!DY146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0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0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0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71"/>
        <v>0</v>
      </c>
      <c r="EV146" s="154">
        <f t="shared" si="71"/>
        <v>0</v>
      </c>
      <c r="EW146" s="154">
        <f t="shared" si="71"/>
        <v>0</v>
      </c>
      <c r="EX146" s="154">
        <f t="shared" si="70"/>
        <v>0</v>
      </c>
      <c r="EY146" s="154">
        <f t="shared" si="70"/>
        <v>0</v>
      </c>
      <c r="EZ146" s="154">
        <f t="shared" si="70"/>
        <v>0</v>
      </c>
      <c r="FA146" s="154">
        <f t="shared" si="70"/>
        <v>0</v>
      </c>
      <c r="FB146" s="154">
        <f t="shared" si="70"/>
        <v>0</v>
      </c>
      <c r="FC146" s="154">
        <f t="shared" si="70"/>
        <v>0</v>
      </c>
      <c r="FD146" s="154">
        <f t="shared" si="70"/>
        <v>0</v>
      </c>
      <c r="FE146" s="154">
        <f t="shared" si="70"/>
        <v>0</v>
      </c>
      <c r="FF146" s="154">
        <f t="shared" si="70"/>
        <v>0</v>
      </c>
      <c r="FG146" s="154">
        <f t="shared" si="70"/>
        <v>0</v>
      </c>
      <c r="FH146" s="154">
        <f t="shared" si="70"/>
        <v>0</v>
      </c>
      <c r="FI146" s="154">
        <f t="shared" si="70"/>
        <v>0</v>
      </c>
      <c r="FJ146" s="154">
        <f t="shared" si="70"/>
        <v>0</v>
      </c>
      <c r="FK146" s="154">
        <f t="shared" si="69"/>
        <v>0</v>
      </c>
      <c r="FL146" s="154">
        <f t="shared" si="69"/>
        <v>0</v>
      </c>
      <c r="FM146" s="154">
        <f t="shared" si="69"/>
        <v>0</v>
      </c>
      <c r="FN146" s="154">
        <f t="shared" si="69"/>
        <v>0</v>
      </c>
      <c r="FO146" s="154">
        <f t="shared" si="69"/>
        <v>0</v>
      </c>
      <c r="FP146" s="154">
        <f>Ene!FP146+Feb!FP146+Mar!FP146+Abr!FP146+May!FP146+Jun!FP146+Julio!FP146+Ago!FP146+Set!FP146+Oct!FP146+Nov!FP146+Dic!FP146</f>
        <v>0</v>
      </c>
      <c r="FQ146" s="154">
        <f>Ene!FQ146+Feb!FQ146+Mar!FQ146+Abr!FQ146+May!FQ146+Jun!FQ146+Julio!FQ146+Ago!FQ146+Set!FQ146+Oct!FQ146+Nov!FQ146+Dic!FQ146</f>
        <v>0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0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0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0</v>
      </c>
      <c r="GU146" s="154">
        <f>Ene!GU146+Feb!GU146+Mar!GU146+Abr!GU146+May!GU146+Jun!GU146+Julio!GU146+Ago!GU146+Set!GU146+Oct!GU146+Nov!GU146+Dic!GU146</f>
        <v>0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0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0</v>
      </c>
      <c r="GZ146" s="154">
        <f>Ene!GZ146+Feb!GZ146+Mar!GZ146+Abr!GZ146+May!GZ146+Jun!GZ146+Julio!GZ146+Ago!GZ146+Set!GZ146+Oct!GZ146+Nov!GZ146+Dic!GZ146</f>
        <v>0</v>
      </c>
      <c r="HA146" s="154">
        <f>Ene!HA146+Feb!HA146+Mar!HA146+Abr!HA146+May!HA146+Jun!HA146+Julio!HA146+Ago!HA146+Set!HA146+Oct!HA146+Nov!HA146+Dic!HA146</f>
        <v>2</v>
      </c>
      <c r="HB146" s="154">
        <f>Ene!HB146+Feb!HB146+Mar!HB146+Abr!HB146+May!HB146+Jun!HB146+Julio!HB146+Ago!HB146+Set!HB146+Oct!HB146+Nov!HB146+Dic!HB146</f>
        <v>0</v>
      </c>
      <c r="HC146" s="154">
        <f>Ene!HC146+Feb!HC146+Mar!HC146+Abr!HC146+May!HC146+Jun!HC146+Julio!HC146+Ago!HC146+Set!HC146+Oct!HC146+Nov!HC146+Dic!HC146</f>
        <v>2</v>
      </c>
      <c r="HD146" s="154">
        <f>Ene!HD146+Feb!HD146+Mar!HD146+Abr!HD146+May!HD146+Jun!HD146+Julio!HD146+Ago!HD146+Set!HD146+Oct!HD146+Nov!HD146+Dic!HD146</f>
        <v>0</v>
      </c>
      <c r="HE146" s="154">
        <f>Ene!HE146+Feb!HE146+Mar!HE146+Abr!HE146+May!HE146+Jun!HE146+Julio!HE146+Ago!HE146+Set!HE146+Oct!HE146+Nov!HE146+Dic!HE146</f>
        <v>0</v>
      </c>
      <c r="HF146" s="154">
        <f>Ene!HF146+Feb!HF146+Mar!HF146+Abr!HF146+May!HF146+Jun!HF146+Julio!HF146+Ago!HF146+Set!HF146+Oct!HF146+Nov!HF146+Dic!HF146</f>
        <v>4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0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0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0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0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0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0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0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0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0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0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0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0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0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0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0</v>
      </c>
      <c r="MW146" s="154">
        <f>Ene!MW146+Feb!MW146+Mar!MW146+Abr!MW146+May!MW146+Jun!MW146+Julio!MW146+Ago!MW146+Set!MW146+Oct!MW146+Nov!MW146+Dic!MW146</f>
        <v>13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1</v>
      </c>
      <c r="MZ146" s="154">
        <f>Ene!MZ146+Feb!MZ146+Mar!MZ146+Abr!MZ146+May!MZ146+Jun!MZ146+Julio!MZ146+Ago!MZ146+Set!MZ146+Oct!MZ146+Nov!MZ146+Dic!MZ146</f>
        <v>329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16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64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2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2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(Dic!Y147+Dic!AT147)-Dic!DE147</f>
        <v>0</v>
      </c>
      <c r="Z147" s="154">
        <f>(Dic!Z147+Dic!AU147)-Dic!DF147</f>
        <v>0</v>
      </c>
      <c r="AA147" s="154">
        <f>(Dic!AA147+Dic!AV147)-Dic!DG147</f>
        <v>0</v>
      </c>
      <c r="AB147" s="154">
        <f>(Dic!AB147+Dic!AW147)-Dic!DH147</f>
        <v>0</v>
      </c>
      <c r="AC147" s="154">
        <f>(Dic!AC147+Dic!AX147)-Dic!DI147</f>
        <v>0</v>
      </c>
      <c r="AD147" s="154">
        <f>(Dic!AD147+Dic!AY147)-Dic!DJ147</f>
        <v>0</v>
      </c>
      <c r="AE147" s="154">
        <f>(Dic!AE147+Dic!AZ147)-Dic!DK147</f>
        <v>0</v>
      </c>
      <c r="AF147" s="154">
        <f>(Dic!AF147+Dic!BA147)-Dic!DL147</f>
        <v>0</v>
      </c>
      <c r="AG147" s="154">
        <f>(Dic!AG147+Dic!BB147)-Dic!DM147</f>
        <v>0</v>
      </c>
      <c r="AH147" s="154">
        <f>(Dic!AH147+Dic!BC147)-Dic!DN147</f>
        <v>0</v>
      </c>
      <c r="AI147" s="154">
        <f>(Dic!AI147+Dic!BD147)-Dic!DO147</f>
        <v>0</v>
      </c>
      <c r="AJ147" s="154">
        <f>(Dic!AJ147+Dic!BE147)-Dic!DP147</f>
        <v>0</v>
      </c>
      <c r="AK147" s="154">
        <f>(Dic!AK147+Dic!BF147)-Dic!DQ147</f>
        <v>0</v>
      </c>
      <c r="AL147" s="154">
        <f>(Dic!AL147+Dic!BG147)-Dic!DR147</f>
        <v>0</v>
      </c>
      <c r="AM147" s="154">
        <f>(Dic!AM147+Dic!BH147)-Dic!DS147</f>
        <v>0</v>
      </c>
      <c r="AN147" s="154">
        <f>(Dic!AN147+Dic!BI147)-Dic!DT147</f>
        <v>0</v>
      </c>
      <c r="AO147" s="154">
        <f>(Dic!AO147+Dic!BJ147)-Dic!DU147</f>
        <v>0</v>
      </c>
      <c r="AP147" s="154">
        <f>(Dic!AP147+Dic!BK147)-Dic!DV147</f>
        <v>0</v>
      </c>
      <c r="AQ147" s="154">
        <f>(Dic!AQ147+Dic!BL147)-Dic!DW147</f>
        <v>0</v>
      </c>
      <c r="AR147" s="154">
        <f>(Dic!AR147+Dic!BM147)-Dic!DX147</f>
        <v>0</v>
      </c>
      <c r="AS147" s="154">
        <f>(Dic!AS147+Dic!BN147)-Dic!DY147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15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15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15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71"/>
        <v>28</v>
      </c>
      <c r="EV147" s="154">
        <f t="shared" si="71"/>
        <v>0</v>
      </c>
      <c r="EW147" s="154">
        <f t="shared" si="71"/>
        <v>0</v>
      </c>
      <c r="EX147" s="154">
        <f t="shared" si="70"/>
        <v>0</v>
      </c>
      <c r="EY147" s="154">
        <f t="shared" si="70"/>
        <v>0</v>
      </c>
      <c r="EZ147" s="154">
        <f t="shared" si="70"/>
        <v>0</v>
      </c>
      <c r="FA147" s="154">
        <f t="shared" si="70"/>
        <v>0</v>
      </c>
      <c r="FB147" s="154">
        <f t="shared" si="70"/>
        <v>0</v>
      </c>
      <c r="FC147" s="154">
        <f t="shared" si="70"/>
        <v>0</v>
      </c>
      <c r="FD147" s="154">
        <f t="shared" si="70"/>
        <v>0</v>
      </c>
      <c r="FE147" s="154">
        <f t="shared" si="70"/>
        <v>0</v>
      </c>
      <c r="FF147" s="154">
        <f t="shared" si="70"/>
        <v>0</v>
      </c>
      <c r="FG147" s="154">
        <f t="shared" si="70"/>
        <v>0</v>
      </c>
      <c r="FH147" s="154">
        <f t="shared" si="70"/>
        <v>0</v>
      </c>
      <c r="FI147" s="154">
        <f t="shared" si="70"/>
        <v>0</v>
      </c>
      <c r="FJ147" s="154">
        <f t="shared" si="70"/>
        <v>0</v>
      </c>
      <c r="FK147" s="154">
        <f t="shared" si="69"/>
        <v>0</v>
      </c>
      <c r="FL147" s="154">
        <f t="shared" si="69"/>
        <v>0</v>
      </c>
      <c r="FM147" s="154">
        <f t="shared" si="69"/>
        <v>56</v>
      </c>
      <c r="FN147" s="154">
        <f t="shared" si="69"/>
        <v>0</v>
      </c>
      <c r="FO147" s="154">
        <f t="shared" si="69"/>
        <v>0</v>
      </c>
      <c r="FP147" s="154">
        <f>Ene!FP147+Feb!FP147+Mar!FP147+Abr!FP147+May!FP147+Jun!FP147+Julio!FP147+Ago!FP147+Set!FP147+Oct!FP147+Nov!FP147+Dic!FP147</f>
        <v>15</v>
      </c>
      <c r="FQ147" s="154">
        <f>Ene!FQ147+Feb!FQ147+Mar!FQ147+Abr!FQ147+May!FQ147+Jun!FQ147+Julio!FQ147+Ago!FQ147+Set!FQ147+Oct!FQ147+Nov!FQ147+Dic!FQ147</f>
        <v>15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15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0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0</v>
      </c>
      <c r="GP147" s="154">
        <f>Ene!GP147+Feb!GP147+Mar!GP147+Abr!GP147+May!GP147+Jun!GP147+Julio!GP147+Ago!GP147+Set!GP147+Oct!GP147+Nov!GP147+Dic!GP147</f>
        <v>0</v>
      </c>
      <c r="GQ147" s="154">
        <f>Ene!GQ147+Feb!GQ147+Mar!GQ147+Abr!GQ147+May!GQ147+Jun!GQ147+Julio!GQ147+Ago!GQ147+Set!GQ147+Oct!GQ147+Nov!GQ147+Dic!GQ147</f>
        <v>15</v>
      </c>
      <c r="GR147" s="154">
        <f>Ene!GR147+Feb!GR147+Mar!GR147+Abr!GR147+May!GR147+Jun!GR147+Julio!GR147+Ago!GR147+Set!GR147+Oct!GR147+Nov!GR147+Dic!GR147</f>
        <v>5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0</v>
      </c>
      <c r="GU147" s="154">
        <f>Ene!GU147+Feb!GU147+Mar!GU147+Abr!GU147+May!GU147+Jun!GU147+Julio!GU147+Ago!GU147+Set!GU147+Oct!GU147+Nov!GU147+Dic!GU147</f>
        <v>0</v>
      </c>
      <c r="GV147" s="154">
        <f>Ene!GV147+Feb!GV147+Mar!GV147+Abr!GV147+May!GV147+Jun!GV147+Julio!GV147+Ago!GV147+Set!GV147+Oct!GV147+Nov!GV147+Dic!GV147</f>
        <v>117</v>
      </c>
      <c r="GW147" s="154">
        <f>Ene!GW147+Feb!GW147+Mar!GW147+Abr!GW147+May!GW147+Jun!GW147+Julio!GW147+Ago!GW147+Set!GW147+Oct!GW147+Nov!GW147+Dic!GW147</f>
        <v>2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0</v>
      </c>
      <c r="GZ147" s="154">
        <f>Ene!GZ147+Feb!GZ147+Mar!GZ147+Abr!GZ147+May!GZ147+Jun!GZ147+Julio!GZ147+Ago!GZ147+Set!GZ147+Oct!GZ147+Nov!GZ147+Dic!GZ147</f>
        <v>0</v>
      </c>
      <c r="HA147" s="154">
        <f>Ene!HA147+Feb!HA147+Mar!HA147+Abr!HA147+May!HA147+Jun!HA147+Julio!HA147+Ago!HA147+Set!HA147+Oct!HA147+Nov!HA147+Dic!HA147</f>
        <v>134</v>
      </c>
      <c r="HB147" s="154">
        <f>Ene!HB147+Feb!HB147+Mar!HB147+Abr!HB147+May!HB147+Jun!HB147+Julio!HB147+Ago!HB147+Set!HB147+Oct!HB147+Nov!HB147+Dic!HB147</f>
        <v>0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0</v>
      </c>
      <c r="HE147" s="154">
        <f>Ene!HE147+Feb!HE147+Mar!HE147+Abr!HE147+May!HE147+Jun!HE147+Julio!HE147+Ago!HE147+Set!HE147+Oct!HE147+Nov!HE147+Dic!HE147</f>
        <v>0</v>
      </c>
      <c r="HF147" s="154">
        <f>Ene!HF147+Feb!HF147+Mar!HF147+Abr!HF147+May!HF147+Jun!HF147+Julio!HF147+Ago!HF147+Set!HF147+Oct!HF147+Nov!HF147+Dic!HF147</f>
        <v>10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10</v>
      </c>
      <c r="HL147" s="154">
        <f>Ene!HL147+Feb!HL147+Mar!HL147+Abr!HL147+May!HL147+Jun!HL147+Julio!HL147+Ago!HL147+Set!HL147+Oct!HL147+Nov!HL147+Dic!HL147</f>
        <v>287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37</v>
      </c>
      <c r="IG147" s="154">
        <f>Ene!IG147+Feb!IG147+Mar!IG147+Abr!IG147+May!IG147+Jun!IG147+Julio!IG147+Ago!IG147+Set!IG147+Oct!IG147+Nov!IG147+Dic!IG147</f>
        <v>418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11</v>
      </c>
      <c r="IJ147" s="154">
        <f>Ene!IJ147+Feb!IJ147+Mar!IJ147+Abr!IJ147+May!IJ147+Jun!IJ147+Julio!IJ147+Ago!IJ147+Set!IJ147+Oct!IJ147+Nov!IJ147+Dic!IJ147</f>
        <v>42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0</v>
      </c>
      <c r="IM147" s="154">
        <f>Ene!IM147+Feb!IM147+Mar!IM147+Abr!IM147+May!IM147+Jun!IM147+Julio!IM147+Ago!IM147+Set!IM147+Oct!IM147+Nov!IM147+Dic!IM147</f>
        <v>55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0</v>
      </c>
      <c r="IP147" s="154">
        <f>Ene!IP147+Feb!IP147+Mar!IP147+Abr!IP147+May!IP147+Jun!IP147+Julio!IP147+Ago!IP147+Set!IP147+Oct!IP147+Nov!IP147+Dic!IP147</f>
        <v>15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0</v>
      </c>
      <c r="IV147" s="154">
        <f>Ene!IV147+Feb!IV147+Mar!IV147+Abr!IV147+May!IV147+Jun!IV147+Julio!IV147+Ago!IV147+Set!IV147+Oct!IV147+Nov!IV147+Dic!IV147</f>
        <v>0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61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0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3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6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0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1</v>
      </c>
      <c r="JT147" s="154">
        <f>Ene!JT147+Feb!JT147+Mar!JT147+Abr!JT147+May!JT147+Jun!JT147+Julio!JT147+Ago!JT147+Set!JT147+Oct!JT147+Nov!JT147+Dic!JT147</f>
        <v>52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0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0</v>
      </c>
      <c r="JZ147" s="154">
        <f>Ene!JZ147+Feb!JZ147+Mar!JZ147+Abr!JZ147+May!JZ147+Jun!JZ147+Julio!JZ147+Ago!JZ147+Set!JZ147+Oct!JZ147+Nov!JZ147+Dic!JZ147</f>
        <v>62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0</v>
      </c>
      <c r="KC147" s="154">
        <f>Ene!KC147+Feb!KC147+Mar!KC147+Abr!KC147+May!KC147+Jun!KC147+Julio!KC147+Ago!KC147+Set!KC147+Oct!KC147+Nov!KC147+Dic!KC147</f>
        <v>52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0</v>
      </c>
      <c r="KF147" s="154">
        <f>Ene!KF147+Feb!KF147+Mar!KF147+Abr!KF147+May!KF147+Jun!KF147+Julio!KF147+Ago!KF147+Set!KF147+Oct!KF147+Nov!KF147+Dic!KF147</f>
        <v>79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17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3</v>
      </c>
      <c r="KL147" s="154">
        <f>Ene!KL147+Feb!KL147+Mar!KL147+Abr!KL147+May!KL147+Jun!KL147+Julio!KL147+Ago!KL147+Set!KL147+Oct!KL147+Nov!KL147+Dic!KL147</f>
        <v>109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0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8</v>
      </c>
      <c r="KR147" s="154">
        <f>Ene!KR147+Feb!KR147+Mar!KR147+Abr!KR147+May!KR147+Jun!KR147+Julio!KR147+Ago!KR147+Set!KR147+Oct!KR147+Nov!KR147+Dic!KR147</f>
        <v>93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0</v>
      </c>
      <c r="KU147" s="154">
        <f>Ene!KU147+Feb!KU147+Mar!KU147+Abr!KU147+May!KU147+Jun!KU147+Julio!KU147+Ago!KU147+Set!KU147+Oct!KU147+Nov!KU147+Dic!KU147</f>
        <v>0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10</v>
      </c>
      <c r="LG147" s="154">
        <f>Ene!LG147+Feb!LG147+Mar!LG147+Abr!LG147+May!LG147+Jun!LG147+Julio!LG147+Ago!LG147+Set!LG147+Oct!LG147+Nov!LG147+Dic!LG147</f>
        <v>234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11</v>
      </c>
      <c r="MW147" s="154">
        <f>Ene!MW147+Feb!MW147+Mar!MW147+Abr!MW147+May!MW147+Jun!MW147+Julio!MW147+Ago!MW147+Set!MW147+Oct!MW147+Nov!MW147+Dic!MW147</f>
        <v>9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3981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0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195</v>
      </c>
      <c r="NL147" s="154">
        <f>Ene!NL147+Feb!NL147+Mar!NL147+Abr!NL147+May!NL147+Jun!NL147+Julio!NL147+Ago!NL147+Set!NL147+Oct!NL147+Nov!NL147+Dic!NL147</f>
        <v>394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0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(Dic!Y148+Dic!AT148)-Dic!DE148</f>
        <v>0</v>
      </c>
      <c r="Z148" s="154">
        <f>(Dic!Z148+Dic!AU148)-Dic!DF148</f>
        <v>0</v>
      </c>
      <c r="AA148" s="154">
        <f>(Dic!AA148+Dic!AV148)-Dic!DG148</f>
        <v>0</v>
      </c>
      <c r="AB148" s="154">
        <f>(Dic!AB148+Dic!AW148)-Dic!DH148</f>
        <v>0</v>
      </c>
      <c r="AC148" s="154">
        <f>(Dic!AC148+Dic!AX148)-Dic!DI148</f>
        <v>0</v>
      </c>
      <c r="AD148" s="154">
        <f>(Dic!AD148+Dic!AY148)-Dic!DJ148</f>
        <v>0</v>
      </c>
      <c r="AE148" s="154">
        <f>(Dic!AE148+Dic!AZ148)-Dic!DK148</f>
        <v>0</v>
      </c>
      <c r="AF148" s="154">
        <f>(Dic!AF148+Dic!BA148)-Dic!DL148</f>
        <v>0</v>
      </c>
      <c r="AG148" s="154">
        <f>(Dic!AG148+Dic!BB148)-Dic!DM148</f>
        <v>0</v>
      </c>
      <c r="AH148" s="154">
        <f>(Dic!AH148+Dic!BC148)-Dic!DN148</f>
        <v>0</v>
      </c>
      <c r="AI148" s="154">
        <f>(Dic!AI148+Dic!BD148)-Dic!DO148</f>
        <v>0</v>
      </c>
      <c r="AJ148" s="154">
        <f>(Dic!AJ148+Dic!BE148)-Dic!DP148</f>
        <v>0</v>
      </c>
      <c r="AK148" s="154">
        <f>(Dic!AK148+Dic!BF148)-Dic!DQ148</f>
        <v>0</v>
      </c>
      <c r="AL148" s="154">
        <f>(Dic!AL148+Dic!BG148)-Dic!DR148</f>
        <v>0</v>
      </c>
      <c r="AM148" s="154">
        <f>(Dic!AM148+Dic!BH148)-Dic!DS148</f>
        <v>0</v>
      </c>
      <c r="AN148" s="154">
        <f>(Dic!AN148+Dic!BI148)-Dic!DT148</f>
        <v>0</v>
      </c>
      <c r="AO148" s="154">
        <f>(Dic!AO148+Dic!BJ148)-Dic!DU148</f>
        <v>0</v>
      </c>
      <c r="AP148" s="154">
        <f>(Dic!AP148+Dic!BK148)-Dic!DV148</f>
        <v>0</v>
      </c>
      <c r="AQ148" s="154">
        <f>(Dic!AQ148+Dic!BL148)-Dic!DW148</f>
        <v>0</v>
      </c>
      <c r="AR148" s="154">
        <f>(Dic!AR148+Dic!BM148)-Dic!DX148</f>
        <v>0</v>
      </c>
      <c r="AS148" s="154">
        <f>(Dic!AS148+Dic!BN148)-Dic!DY148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71"/>
        <v>0</v>
      </c>
      <c r="EV148" s="154">
        <f t="shared" si="71"/>
        <v>0</v>
      </c>
      <c r="EW148" s="154">
        <f t="shared" si="71"/>
        <v>0</v>
      </c>
      <c r="EX148" s="154">
        <f t="shared" si="70"/>
        <v>0</v>
      </c>
      <c r="EY148" s="154">
        <f t="shared" si="70"/>
        <v>0</v>
      </c>
      <c r="EZ148" s="154">
        <f t="shared" si="70"/>
        <v>0</v>
      </c>
      <c r="FA148" s="154">
        <f t="shared" si="70"/>
        <v>0</v>
      </c>
      <c r="FB148" s="154">
        <f t="shared" si="70"/>
        <v>0</v>
      </c>
      <c r="FC148" s="154">
        <f t="shared" si="70"/>
        <v>0</v>
      </c>
      <c r="FD148" s="154">
        <f t="shared" si="70"/>
        <v>0</v>
      </c>
      <c r="FE148" s="154">
        <f t="shared" si="70"/>
        <v>0</v>
      </c>
      <c r="FF148" s="154">
        <f t="shared" si="70"/>
        <v>0</v>
      </c>
      <c r="FG148" s="154">
        <f t="shared" si="70"/>
        <v>0</v>
      </c>
      <c r="FH148" s="154">
        <f t="shared" si="70"/>
        <v>0</v>
      </c>
      <c r="FI148" s="154">
        <f t="shared" si="70"/>
        <v>0</v>
      </c>
      <c r="FJ148" s="154">
        <f t="shared" si="70"/>
        <v>0</v>
      </c>
      <c r="FK148" s="154">
        <f t="shared" si="69"/>
        <v>0</v>
      </c>
      <c r="FL148" s="154">
        <f t="shared" si="69"/>
        <v>0</v>
      </c>
      <c r="FM148" s="154">
        <f t="shared" si="69"/>
        <v>0</v>
      </c>
      <c r="FN148" s="154">
        <f t="shared" si="69"/>
        <v>0</v>
      </c>
      <c r="FO148" s="154">
        <f t="shared" si="69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13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523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0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55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(Dic!Y149+Dic!AT149)-Dic!DE149</f>
        <v>0</v>
      </c>
      <c r="Z149" s="154">
        <f>(Dic!Z149+Dic!AU149)-Dic!DF149</f>
        <v>0</v>
      </c>
      <c r="AA149" s="154">
        <f>(Dic!AA149+Dic!AV149)-Dic!DG149</f>
        <v>0</v>
      </c>
      <c r="AB149" s="154">
        <f>(Dic!AB149+Dic!AW149)-Dic!DH149</f>
        <v>0</v>
      </c>
      <c r="AC149" s="154">
        <f>(Dic!AC149+Dic!AX149)-Dic!DI149</f>
        <v>0</v>
      </c>
      <c r="AD149" s="154">
        <f>(Dic!AD149+Dic!AY149)-Dic!DJ149</f>
        <v>0</v>
      </c>
      <c r="AE149" s="154">
        <f>(Dic!AE149+Dic!AZ149)-Dic!DK149</f>
        <v>0</v>
      </c>
      <c r="AF149" s="154">
        <f>(Dic!AF149+Dic!BA149)-Dic!DL149</f>
        <v>0</v>
      </c>
      <c r="AG149" s="154">
        <f>(Dic!AG149+Dic!BB149)-Dic!DM149</f>
        <v>0</v>
      </c>
      <c r="AH149" s="154">
        <f>(Dic!AH149+Dic!BC149)-Dic!DN149</f>
        <v>0</v>
      </c>
      <c r="AI149" s="154">
        <f>(Dic!AI149+Dic!BD149)-Dic!DO149</f>
        <v>0</v>
      </c>
      <c r="AJ149" s="154">
        <f>(Dic!AJ149+Dic!BE149)-Dic!DP149</f>
        <v>0</v>
      </c>
      <c r="AK149" s="154">
        <f>(Dic!AK149+Dic!BF149)-Dic!DQ149</f>
        <v>0</v>
      </c>
      <c r="AL149" s="154">
        <f>(Dic!AL149+Dic!BG149)-Dic!DR149</f>
        <v>0</v>
      </c>
      <c r="AM149" s="154">
        <f>(Dic!AM149+Dic!BH149)-Dic!DS149</f>
        <v>0</v>
      </c>
      <c r="AN149" s="154">
        <f>(Dic!AN149+Dic!BI149)-Dic!DT149</f>
        <v>0</v>
      </c>
      <c r="AO149" s="154">
        <f>(Dic!AO149+Dic!BJ149)-Dic!DU149</f>
        <v>0</v>
      </c>
      <c r="AP149" s="154">
        <f>(Dic!AP149+Dic!BK149)-Dic!DV149</f>
        <v>0</v>
      </c>
      <c r="AQ149" s="154">
        <f>(Dic!AQ149+Dic!BL149)-Dic!DW149</f>
        <v>0</v>
      </c>
      <c r="AR149" s="154">
        <f>(Dic!AR149+Dic!BM149)-Dic!DX149</f>
        <v>0</v>
      </c>
      <c r="AS149" s="154">
        <f>(Dic!AS149+Dic!BN149)-Dic!DY149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71"/>
        <v>0</v>
      </c>
      <c r="EV149" s="154">
        <f t="shared" si="71"/>
        <v>0</v>
      </c>
      <c r="EW149" s="154">
        <f t="shared" si="71"/>
        <v>0</v>
      </c>
      <c r="EX149" s="154">
        <f t="shared" si="70"/>
        <v>0</v>
      </c>
      <c r="EY149" s="154">
        <f t="shared" si="70"/>
        <v>0</v>
      </c>
      <c r="EZ149" s="154">
        <f t="shared" si="70"/>
        <v>0</v>
      </c>
      <c r="FA149" s="154">
        <f t="shared" si="70"/>
        <v>0</v>
      </c>
      <c r="FB149" s="154">
        <f t="shared" si="70"/>
        <v>0</v>
      </c>
      <c r="FC149" s="154">
        <f t="shared" si="70"/>
        <v>0</v>
      </c>
      <c r="FD149" s="154">
        <f t="shared" si="70"/>
        <v>0</v>
      </c>
      <c r="FE149" s="154">
        <f t="shared" si="70"/>
        <v>0</v>
      </c>
      <c r="FF149" s="154">
        <f t="shared" si="70"/>
        <v>0</v>
      </c>
      <c r="FG149" s="154">
        <f t="shared" si="70"/>
        <v>0</v>
      </c>
      <c r="FH149" s="154">
        <f t="shared" si="70"/>
        <v>0</v>
      </c>
      <c r="FI149" s="154">
        <f t="shared" si="70"/>
        <v>0</v>
      </c>
      <c r="FJ149" s="154">
        <f t="shared" si="70"/>
        <v>0</v>
      </c>
      <c r="FK149" s="154">
        <f t="shared" si="69"/>
        <v>0</v>
      </c>
      <c r="FL149" s="154">
        <f t="shared" si="69"/>
        <v>0</v>
      </c>
      <c r="FM149" s="154">
        <f t="shared" si="69"/>
        <v>0</v>
      </c>
      <c r="FN149" s="154">
        <f t="shared" si="69"/>
        <v>0</v>
      </c>
      <c r="FO149" s="154">
        <f t="shared" si="69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7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978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0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249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(Dic!Y150+Dic!AT150)-Dic!DE150</f>
        <v>0</v>
      </c>
      <c r="Z150" s="154">
        <f>(Dic!Z150+Dic!AU150)-Dic!DF150</f>
        <v>0</v>
      </c>
      <c r="AA150" s="154">
        <f>(Dic!AA150+Dic!AV150)-Dic!DG150</f>
        <v>0</v>
      </c>
      <c r="AB150" s="154">
        <f>(Dic!AB150+Dic!AW150)-Dic!DH150</f>
        <v>0</v>
      </c>
      <c r="AC150" s="154">
        <f>(Dic!AC150+Dic!AX150)-Dic!DI150</f>
        <v>0</v>
      </c>
      <c r="AD150" s="154">
        <f>(Dic!AD150+Dic!AY150)-Dic!DJ150</f>
        <v>0</v>
      </c>
      <c r="AE150" s="154">
        <f>(Dic!AE150+Dic!AZ150)-Dic!DK150</f>
        <v>0</v>
      </c>
      <c r="AF150" s="154">
        <f>(Dic!AF150+Dic!BA150)-Dic!DL150</f>
        <v>0</v>
      </c>
      <c r="AG150" s="154">
        <f>(Dic!AG150+Dic!BB150)-Dic!DM150</f>
        <v>0</v>
      </c>
      <c r="AH150" s="154">
        <f>(Dic!AH150+Dic!BC150)-Dic!DN150</f>
        <v>0</v>
      </c>
      <c r="AI150" s="154">
        <f>(Dic!AI150+Dic!BD150)-Dic!DO150</f>
        <v>0</v>
      </c>
      <c r="AJ150" s="154">
        <f>(Dic!AJ150+Dic!BE150)-Dic!DP150</f>
        <v>0</v>
      </c>
      <c r="AK150" s="154">
        <f>(Dic!AK150+Dic!BF150)-Dic!DQ150</f>
        <v>0</v>
      </c>
      <c r="AL150" s="154">
        <f>(Dic!AL150+Dic!BG150)-Dic!DR150</f>
        <v>0</v>
      </c>
      <c r="AM150" s="154">
        <f>(Dic!AM150+Dic!BH150)-Dic!DS150</f>
        <v>0</v>
      </c>
      <c r="AN150" s="154">
        <f>(Dic!AN150+Dic!BI150)-Dic!DT150</f>
        <v>0</v>
      </c>
      <c r="AO150" s="154">
        <f>(Dic!AO150+Dic!BJ150)-Dic!DU150</f>
        <v>0</v>
      </c>
      <c r="AP150" s="154">
        <f>(Dic!AP150+Dic!BK150)-Dic!DV150</f>
        <v>0</v>
      </c>
      <c r="AQ150" s="154">
        <f>(Dic!AQ150+Dic!BL150)-Dic!DW150</f>
        <v>0</v>
      </c>
      <c r="AR150" s="154">
        <f>(Dic!AR150+Dic!BM150)-Dic!DX150</f>
        <v>0</v>
      </c>
      <c r="AS150" s="154">
        <f>(Dic!AS150+Dic!BN150)-Dic!DY150</f>
        <v>0</v>
      </c>
      <c r="AT150" s="154">
        <f>Ene!AT150+Feb!AT150+Mar!AT150+Abr!AT150+May!AT150+Jun!AT150+Julio!AT150+Ago!AT150+Set!AT150+Oct!AT150+Nov!AT150+Dic!AT150</f>
        <v>0</v>
      </c>
      <c r="AU150" s="154">
        <f>Ene!AU150+Feb!AU150+Mar!AU150+Abr!AU150+May!AU150+Jun!AU150+Julio!AU150+Ago!AU150+Set!AU150+Oct!AU150+Nov!AU150+Dic!AU150</f>
        <v>0</v>
      </c>
      <c r="AV150" s="154">
        <f>Ene!AV150+Feb!AV150+Mar!AV150+Abr!AV150+May!AV150+Jun!AV150+Julio!AV150+Ago!AV150+Set!AV150+Oct!AV150+Nov!AV150+Dic!AV150</f>
        <v>0</v>
      </c>
      <c r="AW150" s="154">
        <f>Ene!AW150+Feb!AW150+Mar!AW150+Abr!AW150+May!AW150+Jun!AW150+Julio!AW150+Ago!AW150+Set!AW150+Oct!AW150+Nov!AW150+Dic!AW150</f>
        <v>0</v>
      </c>
      <c r="AX150" s="154">
        <f>Ene!AX150+Feb!AX150+Mar!AX150+Abr!AX150+May!AX150+Jun!AX150+Julio!AX150+Ago!AX150+Set!AX150+Oct!AX150+Nov!AX150+Dic!AX150</f>
        <v>0</v>
      </c>
      <c r="AY150" s="154">
        <f>Ene!AY150+Feb!AY150+Mar!AY150+Abr!AY150+May!AY150+Jun!AY150+Julio!AY150+Ago!AY150+Set!AY150+Oct!AY150+Nov!AY150+Dic!AY150</f>
        <v>0</v>
      </c>
      <c r="AZ150" s="154">
        <f>Ene!AZ150+Feb!AZ150+Mar!AZ150+Abr!AZ150+May!AZ150+Jun!AZ150+Julio!AZ150+Ago!AZ150+Set!AZ150+Oct!AZ150+Nov!AZ150+Dic!AZ150</f>
        <v>0</v>
      </c>
      <c r="BA150" s="154">
        <f>Ene!BA150+Feb!BA150+Mar!BA150+Abr!BA150+May!BA150+Jun!BA150+Julio!BA150+Ago!BA150+Set!BA150+Oct!BA150+Nov!BA150+Dic!BA150</f>
        <v>0</v>
      </c>
      <c r="BB150" s="154">
        <f>Ene!BB150+Feb!BB150+Mar!BB150+Abr!BB150+May!BB150+Jun!BB150+Julio!BB150+Ago!BB150+Set!BB150+Oct!BB150+Nov!BB150+Dic!BB150</f>
        <v>0</v>
      </c>
      <c r="BC150" s="154">
        <f>Ene!BC150+Feb!BC150+Mar!BC150+Abr!BC150+May!BC150+Jun!BC150+Julio!BC150+Ago!BC150+Set!BC150+Oct!BC150+Nov!BC150+Dic!BC150</f>
        <v>0</v>
      </c>
      <c r="BD150" s="154">
        <f>Ene!BD150+Feb!BD150+Mar!BD150+Abr!BD150+May!BD150+Jun!BD150+Julio!BD150+Ago!BD150+Set!BD150+Oct!BD150+Nov!BD150+Dic!BD150</f>
        <v>0</v>
      </c>
      <c r="BE150" s="154">
        <f>Ene!BE150+Feb!BE150+Mar!BE150+Abr!BE150+May!BE150+Jun!BE150+Julio!BE150+Ago!BE150+Set!BE150+Oct!BE150+Nov!BE150+Dic!BE150</f>
        <v>0</v>
      </c>
      <c r="BF150" s="154">
        <f>Ene!BF150+Feb!BF150+Mar!BF150+Abr!BF150+May!BF150+Jun!BF150+Julio!BF150+Ago!BF150+Set!BF150+Oct!BF150+Nov!BF150+Dic!BF150</f>
        <v>0</v>
      </c>
      <c r="BG150" s="154">
        <f>Ene!BG150+Feb!BG150+Mar!BG150+Abr!BG150+May!BG150+Jun!BG150+Julio!BG150+Ago!BG150+Set!BG150+Oct!BG150+Nov!BG150+Dic!BG150</f>
        <v>0</v>
      </c>
      <c r="BH150" s="154">
        <f>Ene!BH150+Feb!BH150+Mar!BH150+Abr!BH150+May!BH150+Jun!BH150+Julio!BH150+Ago!BH150+Set!BH150+Oct!BH150+Nov!BH150+Dic!BH150</f>
        <v>0</v>
      </c>
      <c r="BI150" s="154">
        <f>Ene!BI150+Feb!BI150+Mar!BI150+Abr!BI150+May!BI150+Jun!BI150+Julio!BI150+Ago!BI150+Set!BI150+Oct!BI150+Nov!BI150+Dic!BI150</f>
        <v>0</v>
      </c>
      <c r="BJ150" s="154">
        <f>Ene!BJ150+Feb!BJ150+Mar!BJ150+Abr!BJ150+May!BJ150+Jun!BJ150+Julio!BJ150+Ago!BJ150+Set!BJ150+Oct!BJ150+Nov!BJ150+Dic!BJ150</f>
        <v>0</v>
      </c>
      <c r="BK150" s="154">
        <f>Ene!BK150+Feb!BK150+Mar!BK150+Abr!BK150+May!BK150+Jun!BK150+Julio!BK150+Ago!BK150+Set!BK150+Oct!BK150+Nov!BK150+Dic!BK150</f>
        <v>0</v>
      </c>
      <c r="BL150" s="154">
        <f>Ene!BL150+Feb!BL150+Mar!BL150+Abr!BL150+May!BL150+Jun!BL150+Julio!BL150+Ago!BL150+Set!BL150+Oct!BL150+Nov!BL150+Dic!BL150</f>
        <v>0</v>
      </c>
      <c r="BM150" s="154">
        <f>Ene!BM150+Feb!BM150+Mar!BM150+Abr!BM150+May!BM150+Jun!BM150+Julio!BM150+Ago!BM150+Set!BM150+Oct!BM150+Nov!BM150+Dic!BM150</f>
        <v>0</v>
      </c>
      <c r="BN150" s="154">
        <f>Ene!BN150+Feb!BN150+Mar!BN150+Abr!BN150+May!BN150+Jun!BN150+Julio!BN150+Ago!BN150+Set!BN150+Oct!BN150+Nov!BN150+Dic!BN150</f>
        <v>0</v>
      </c>
      <c r="BO150" s="154">
        <f>Ene!BO150+Feb!BO150+Mar!BO150+Abr!BO150+May!BO150+Jun!BO150+Julio!BO150+Ago!BO150+Set!BO150+Oct!BO150+Nov!BO150+Dic!BO150</f>
        <v>0</v>
      </c>
      <c r="BP150" s="154">
        <f>Ene!BP150+Feb!BP150+Mar!BP150+Abr!BP150+May!BP150+Jun!BP150+Julio!BP150+Ago!BP150+Set!BP150+Oct!BP150+Nov!BP150+Dic!BP150</f>
        <v>0</v>
      </c>
      <c r="BQ150" s="154">
        <f>Ene!BQ150+Feb!BQ150+Mar!BQ150+Abr!BQ150+May!BQ150+Jun!BQ150+Julio!BQ150+Ago!BQ150+Set!BQ150+Oct!BQ150+Nov!BQ150+Dic!BQ150</f>
        <v>0</v>
      </c>
      <c r="BR150" s="154">
        <f>Ene!BR150+Feb!BR150+Mar!BR150+Abr!BR150+May!BR150+Jun!BR150+Julio!BR150+Ago!BR150+Set!BR150+Oct!BR150+Nov!BR150+Dic!BR150</f>
        <v>0</v>
      </c>
      <c r="BS150" s="154">
        <f>Ene!BS150+Feb!BS150+Mar!BS150+Abr!BS150+May!BS150+Jun!BS150+Julio!BS150+Ago!BS150+Set!BS150+Oct!BS150+Nov!BS150+Dic!BS150</f>
        <v>0</v>
      </c>
      <c r="BT150" s="154">
        <f>Ene!BT150+Feb!BT150+Mar!BT150+Abr!BT150+May!BT150+Jun!BT150+Julio!BT150+Ago!BT150+Set!BT150+Oct!BT150+Nov!BT150+Dic!BT150</f>
        <v>0</v>
      </c>
      <c r="BU150" s="154">
        <f>Ene!BU150+Feb!BU150+Mar!BU150+Abr!BU150+May!BU150+Jun!BU150+Julio!BU150+Ago!BU150+Set!BU150+Oct!BU150+Nov!BU150+Dic!BU150</f>
        <v>0</v>
      </c>
      <c r="BV150" s="154">
        <f>Ene!BV150+Feb!BV150+Mar!BV150+Abr!BV150+May!BV150+Jun!BV150+Julio!BV150+Ago!BV150+Set!BV150+Oct!BV150+Nov!BV150+Dic!BV150</f>
        <v>0</v>
      </c>
      <c r="BW150" s="154">
        <f>Ene!BW150+Feb!BW150+Mar!BW150+Abr!BW150+May!BW150+Jun!BW150+Julio!BW150+Ago!BW150+Set!BW150+Oct!BW150+Nov!BW150+Dic!BW150</f>
        <v>0</v>
      </c>
      <c r="BX150" s="154">
        <f>Ene!BX150+Feb!BX150+Mar!BX150+Abr!BX150+May!BX150+Jun!BX150+Julio!BX150+Ago!BX150+Set!BX150+Oct!BX150+Nov!BX150+Dic!BX150</f>
        <v>0</v>
      </c>
      <c r="BY150" s="154">
        <f>Ene!BY150+Feb!BY150+Mar!BY150+Abr!BY150+May!BY150+Jun!BY150+Julio!BY150+Ago!BY150+Set!BY150+Oct!BY150+Nov!BY150+Dic!BY150</f>
        <v>0</v>
      </c>
      <c r="BZ150" s="154">
        <f>Ene!BZ150+Feb!BZ150+Mar!BZ150+Abr!BZ150+May!BZ150+Jun!BZ150+Julio!BZ150+Ago!BZ150+Set!BZ150+Oct!BZ150+Nov!BZ150+Dic!BZ150</f>
        <v>0</v>
      </c>
      <c r="CA150" s="154">
        <f>Ene!CA150+Feb!CA150+Mar!CA150+Abr!CA150+May!CA150+Jun!CA150+Julio!CA150+Ago!CA150+Set!CA150+Oct!CA150+Nov!CA150+Dic!CA150</f>
        <v>0</v>
      </c>
      <c r="CB150" s="154">
        <f>Ene!CB150+Feb!CB150+Mar!CB150+Abr!CB150+May!CB150+Jun!CB150+Julio!CB150+Ago!CB150+Set!CB150+Oct!CB150+Nov!CB150+Dic!CB150</f>
        <v>0</v>
      </c>
      <c r="CC150" s="154">
        <f>Ene!CC150+Feb!CC150+Mar!CC150+Abr!CC150+May!CC150+Jun!CC150+Julio!CC150+Ago!CC150+Set!CC150+Oct!CC150+Nov!CC150+Dic!CC150</f>
        <v>0</v>
      </c>
      <c r="CD150" s="154">
        <f>Ene!CD150+Feb!CD150+Mar!CD150+Abr!CD150+May!CD150+Jun!CD150+Julio!CD150+Ago!CD150+Set!CD150+Oct!CD150+Nov!CD150+Dic!CD150</f>
        <v>0</v>
      </c>
      <c r="CE150" s="154">
        <f>Ene!CE150+Feb!CE150+Mar!CE150+Abr!CE150+May!CE150+Jun!CE150+Julio!CE150+Ago!CE150+Set!CE150+Oct!CE150+Nov!CE150+Dic!CE150</f>
        <v>0</v>
      </c>
      <c r="CF150" s="154">
        <f>Ene!CF150+Feb!CF150+Mar!CF150+Abr!CF150+May!CF150+Jun!CF150+Julio!CF150+Ago!CF150+Set!CF150+Oct!CF150+Nov!CF150+Dic!CF150</f>
        <v>0</v>
      </c>
      <c r="CG150" s="154">
        <f>Ene!CG150+Feb!CG150+Mar!CG150+Abr!CG150+May!CG150+Jun!CG150+Julio!CG150+Ago!CG150+Set!CG150+Oct!CG150+Nov!CG150+Dic!CG150</f>
        <v>0</v>
      </c>
      <c r="CH150" s="154">
        <f>Ene!CH150+Feb!CH150+Mar!CH150+Abr!CH150+May!CH150+Jun!CH150+Julio!CH150+Ago!CH150+Set!CH150+Oct!CH150+Nov!CH150+Dic!CH150</f>
        <v>0</v>
      </c>
      <c r="CI150" s="154">
        <f>Ene!CI150+Feb!CI150+Mar!CI150+Abr!CI150+May!CI150+Jun!CI150+Julio!CI150+Ago!CI150+Set!CI150+Oct!CI150+Nov!CI150+Dic!CI150</f>
        <v>0</v>
      </c>
      <c r="CJ150" s="154">
        <f>Ene!CJ150+Feb!CJ150+Mar!CJ150+Abr!CJ150+May!CJ150+Jun!CJ150+Julio!CJ150+Ago!CJ150+Set!CJ150+Oct!CJ150+Nov!CJ150+Dic!CJ150</f>
        <v>0</v>
      </c>
      <c r="CK150" s="154">
        <f>Ene!CK150+Feb!CK150+Mar!CK150+Abr!CK150+May!CK150+Jun!CK150+Julio!CK150+Ago!CK150+Set!CK150+Oct!CK150+Nov!CK150+Dic!CK150</f>
        <v>0</v>
      </c>
      <c r="CL150" s="154">
        <f>Ene!CL150+Feb!CL150+Mar!CL150+Abr!CL150+May!CL150+Jun!CL150+Julio!CL150+Ago!CL150+Set!CL150+Oct!CL150+Nov!CL150+Dic!CL150</f>
        <v>0</v>
      </c>
      <c r="CM150" s="154">
        <f>Ene!CM150+Feb!CM150+Mar!CM150+Abr!CM150+May!CM150+Jun!CM150+Julio!CM150+Ago!CM150+Set!CM150+Oct!CM150+Nov!CM150+Dic!CM150</f>
        <v>0</v>
      </c>
      <c r="CN150" s="154">
        <f>Ene!CN150+Feb!CN150+Mar!CN150+Abr!CN150+May!CN150+Jun!CN150+Julio!CN150+Ago!CN150+Set!CN150+Oct!CN150+Nov!CN150+Dic!CN150</f>
        <v>0</v>
      </c>
      <c r="CO150" s="154">
        <f>Ene!CO150+Feb!CO150+Mar!CO150+Abr!CO150+May!CO150+Jun!CO150+Julio!CO150+Ago!CO150+Set!CO150+Oct!CO150+Nov!CO150+Dic!CO150</f>
        <v>0</v>
      </c>
      <c r="CP150" s="154">
        <f>Ene!CP150+Feb!CP150+Mar!CP150+Abr!CP150+May!CP150+Jun!CP150+Julio!CP150+Ago!CP150+Set!CP150+Oct!CP150+Nov!CP150+Dic!CP150</f>
        <v>0</v>
      </c>
      <c r="CQ150" s="154">
        <f>Ene!CQ150+Feb!CQ150+Mar!CQ150+Abr!CQ150+May!CQ150+Jun!CQ150+Julio!CQ150+Ago!CQ150+Set!CQ150+Oct!CQ150+Nov!CQ150+Dic!CQ150</f>
        <v>0</v>
      </c>
      <c r="CR150" s="154">
        <f>Ene!CR150+Feb!CR150+Mar!CR150+Abr!CR150+May!CR150+Jun!CR150+Julio!CR150+Ago!CR150+Set!CR150+Oct!CR150+Nov!CR150+Dic!CR150</f>
        <v>0</v>
      </c>
      <c r="CS150" s="154">
        <f>Ene!CS150+Feb!CS150+Mar!CS150+Abr!CS150+May!CS150+Jun!CS150+Julio!CS150+Ago!CS150+Set!CS150+Oct!CS150+Nov!CS150+Dic!CS150</f>
        <v>0</v>
      </c>
      <c r="CT150" s="154">
        <f>Ene!CT150+Feb!CT150+Mar!CT150+Abr!CT150+May!CT150+Jun!CT150+Julio!CT150+Ago!CT150+Set!CT150+Oct!CT150+Nov!CT150+Dic!CT150</f>
        <v>0</v>
      </c>
      <c r="CU150" s="154">
        <f>Ene!CU150+Feb!CU150+Mar!CU150+Abr!CU150+May!CU150+Jun!CU150+Julio!CU150+Ago!CU150+Set!CU150+Oct!CU150+Nov!CU150+Dic!CU150</f>
        <v>0</v>
      </c>
      <c r="CV150" s="154">
        <f>Ene!CV150+Feb!CV150+Mar!CV150+Abr!CV150+May!CV150+Jun!CV150+Julio!CV150+Ago!CV150+Set!CV150+Oct!CV150+Nov!CV150+Dic!CV150</f>
        <v>0</v>
      </c>
      <c r="CW150" s="154">
        <f>Ene!CW150+Feb!CW150+Mar!CW150+Abr!CW150+May!CW150+Jun!CW150+Julio!CW150+Ago!CW150+Set!CW150+Oct!CW150+Nov!CW150+Dic!CW150</f>
        <v>0</v>
      </c>
      <c r="CX150" s="154">
        <f>Ene!CX150+Feb!CX150+Mar!CX150+Abr!CX150+May!CX150+Jun!CX150+Julio!CX150+Ago!CX150+Set!CX150+Oct!CX150+Nov!CX150+Dic!CX150</f>
        <v>0</v>
      </c>
      <c r="CY150" s="154">
        <f>Ene!CY150+Feb!CY150+Mar!CY150+Abr!CY150+May!CY150+Jun!CY150+Julio!CY150+Ago!CY150+Set!CY150+Oct!CY150+Nov!CY150+Dic!CY150</f>
        <v>0</v>
      </c>
      <c r="CZ150" s="154">
        <f>Ene!CZ150+Feb!CZ150+Mar!CZ150+Abr!CZ150+May!CZ150+Jun!CZ150+Julio!CZ150+Ago!CZ150+Set!CZ150+Oct!CZ150+Nov!CZ150+Dic!CZ150</f>
        <v>0</v>
      </c>
      <c r="DA150" s="154">
        <f>Ene!DA150+Feb!DA150+Mar!DA150+Abr!DA150+May!DA150+Jun!DA150+Julio!DA150+Ago!DA150+Set!DA150+Oct!DA150+Nov!DA150+Dic!DA150</f>
        <v>0</v>
      </c>
      <c r="DB150" s="154">
        <f>Ene!DB150+Feb!DB150+Mar!DB150+Abr!DB150+May!DB150+Jun!DB150+Julio!DB150+Ago!DB150+Set!DB150+Oct!DB150+Nov!DB150+Dic!DB150</f>
        <v>0</v>
      </c>
      <c r="DC150" s="154">
        <f>Ene!DC150+Feb!DC150+Mar!DC150+Abr!DC150+May!DC150+Jun!DC150+Julio!DC150+Ago!DC150+Set!DC150+Oct!DC150+Nov!DC150+Dic!DC150</f>
        <v>0</v>
      </c>
      <c r="DD150" s="154">
        <f>Ene!DD150+Feb!DD150+Mar!DD150+Abr!DD150+May!DD150+Jun!DD150+Julio!DD150+Ago!DD150+Set!DD150+Oct!DD150+Nov!DD150+Dic!DD150</f>
        <v>0</v>
      </c>
      <c r="DE150" s="154">
        <f>Ene!DE150+Feb!DE150+Mar!DE150+Abr!DE150+May!DE150+Jun!DE150+Julio!DE150+Ago!DE150+Set!DE150+Oct!DE150+Nov!DE150+Dic!DE150</f>
        <v>0</v>
      </c>
      <c r="DF150" s="154">
        <f>Ene!DF150+Feb!DF150+Mar!DF150+Abr!DF150+May!DF150+Jun!DF150+Julio!DF150+Ago!DF150+Set!DF150+Oct!DF150+Nov!DF150+Dic!DF150</f>
        <v>0</v>
      </c>
      <c r="DG150" s="154">
        <f>Ene!DG150+Feb!DG150+Mar!DG150+Abr!DG150+May!DG150+Jun!DG150+Julio!DG150+Ago!DG150+Set!DG150+Oct!DG150+Nov!DG150+Dic!DG150</f>
        <v>0</v>
      </c>
      <c r="DH150" s="154">
        <f>Ene!DH150+Feb!DH150+Mar!DH150+Abr!DH150+May!DH150+Jun!DH150+Julio!DH150+Ago!DH150+Set!DH150+Oct!DH150+Nov!DH150+Dic!DH150</f>
        <v>0</v>
      </c>
      <c r="DI150" s="154">
        <f>Ene!DI150+Feb!DI150+Mar!DI150+Abr!DI150+May!DI150+Jun!DI150+Julio!DI150+Ago!DI150+Set!DI150+Oct!DI150+Nov!DI150+Dic!DI150</f>
        <v>0</v>
      </c>
      <c r="DJ150" s="154">
        <f>Ene!DJ150+Feb!DJ150+Mar!DJ150+Abr!DJ150+May!DJ150+Jun!DJ150+Julio!DJ150+Ago!DJ150+Set!DJ150+Oct!DJ150+Nov!DJ150+Dic!DJ150</f>
        <v>0</v>
      </c>
      <c r="DK150" s="154">
        <f>Ene!DK150+Feb!DK150+Mar!DK150+Abr!DK150+May!DK150+Jun!DK150+Julio!DK150+Ago!DK150+Set!DK150+Oct!DK150+Nov!DK150+Dic!DK150</f>
        <v>0</v>
      </c>
      <c r="DL150" s="154">
        <f>Ene!DL150+Feb!DL150+Mar!DL150+Abr!DL150+May!DL150+Jun!DL150+Julio!DL150+Ago!DL150+Set!DL150+Oct!DL150+Nov!DL150+Dic!DL150</f>
        <v>0</v>
      </c>
      <c r="DM150" s="154">
        <f>Ene!DM150+Feb!DM150+Mar!DM150+Abr!DM150+May!DM150+Jun!DM150+Julio!DM150+Ago!DM150+Set!DM150+Oct!DM150+Nov!DM150+Dic!DM150</f>
        <v>0</v>
      </c>
      <c r="DN150" s="154">
        <f>Ene!DN150+Feb!DN150+Mar!DN150+Abr!DN150+May!DN150+Jun!DN150+Julio!DN150+Ago!DN150+Set!DN150+Oct!DN150+Nov!DN150+Dic!DN150</f>
        <v>0</v>
      </c>
      <c r="DO150" s="154">
        <f>Ene!DO150+Feb!DO150+Mar!DO150+Abr!DO150+May!DO150+Jun!DO150+Julio!DO150+Ago!DO150+Set!DO150+Oct!DO150+Nov!DO150+Dic!DO150</f>
        <v>0</v>
      </c>
      <c r="DP150" s="154">
        <f>Ene!DP150+Feb!DP150+Mar!DP150+Abr!DP150+May!DP150+Jun!DP150+Julio!DP150+Ago!DP150+Set!DP150+Oct!DP150+Nov!DP150+Dic!DP150</f>
        <v>0</v>
      </c>
      <c r="DQ150" s="154">
        <f>Ene!DQ150+Feb!DQ150+Mar!DQ150+Abr!DQ150+May!DQ150+Jun!DQ150+Julio!DQ150+Ago!DQ150+Set!DQ150+Oct!DQ150+Nov!DQ150+Dic!DQ150</f>
        <v>0</v>
      </c>
      <c r="DR150" s="154">
        <f>Ene!DR150+Feb!DR150+Mar!DR150+Abr!DR150+May!DR150+Jun!DR150+Julio!DR150+Ago!DR150+Set!DR150+Oct!DR150+Nov!DR150+Dic!DR150</f>
        <v>0</v>
      </c>
      <c r="DS150" s="154">
        <f>Ene!DS150+Feb!DS150+Mar!DS150+Abr!DS150+May!DS150+Jun!DS150+Julio!DS150+Ago!DS150+Set!DS150+Oct!DS150+Nov!DS150+Dic!DS150</f>
        <v>0</v>
      </c>
      <c r="DT150" s="154">
        <f>Ene!DT150+Feb!DT150+Mar!DT150+Abr!DT150+May!DT150+Jun!DT150+Julio!DT150+Ago!DT150+Set!DT150+Oct!DT150+Nov!DT150+Dic!DT150</f>
        <v>0</v>
      </c>
      <c r="DU150" s="154">
        <f>Ene!DU150+Feb!DU150+Mar!DU150+Abr!DU150+May!DU150+Jun!DU150+Julio!DU150+Ago!DU150+Set!DU150+Oct!DU150+Nov!DU150+Dic!DU150</f>
        <v>0</v>
      </c>
      <c r="DV150" s="154">
        <f>Ene!DV150+Feb!DV150+Mar!DV150+Abr!DV150+May!DV150+Jun!DV150+Julio!DV150+Ago!DV150+Set!DV150+Oct!DV150+Nov!DV150+Dic!DV150</f>
        <v>0</v>
      </c>
      <c r="DW150" s="154">
        <f>Ene!DW150+Feb!DW150+Mar!DW150+Abr!DW150+May!DW150+Jun!DW150+Julio!DW150+Ago!DW150+Set!DW150+Oct!DW150+Nov!DW150+Dic!DW150</f>
        <v>0</v>
      </c>
      <c r="DX150" s="154">
        <f>Ene!DX150+Feb!DX150+Mar!DX150+Abr!DX150+May!DX150+Jun!DX150+Julio!DX150+Ago!DX150+Set!DX150+Oct!DX150+Nov!DX150+Dic!DX150</f>
        <v>0</v>
      </c>
      <c r="DY150" s="154">
        <f>Ene!DY150+Feb!DY150+Mar!DY150+Abr!DY150+May!DY150+Jun!DY150+Julio!DY150+Ago!DY150+Set!DY150+Oct!DY150+Nov!DY150+Dic!DY150</f>
        <v>0</v>
      </c>
      <c r="DZ150" s="154">
        <f>Ene!DZ150+Feb!DZ150+Mar!DZ150+Abr!DZ150+May!DZ150+Jun!DZ150+Julio!DZ150+Ago!DZ150+Set!DZ150+Oct!DZ150+Nov!DZ150+Dic!DZ150</f>
        <v>0</v>
      </c>
      <c r="EA150" s="154">
        <f>Ene!EA150+Feb!EA150+Mar!EA150+Abr!EA150+May!EA150+Jun!EA150+Julio!EA150+Ago!EA150+Set!EA150+Oct!EA150+Nov!EA150+Dic!EA150</f>
        <v>0</v>
      </c>
      <c r="EB150" s="154">
        <f>Ene!EB150+Feb!EB150+Mar!EB150+Abr!EB150+May!EB150+Jun!EB150+Julio!EB150+Ago!EB150+Set!EB150+Oct!EB150+Nov!EB150+Dic!EB150</f>
        <v>0</v>
      </c>
      <c r="EC150" s="154">
        <f>Ene!EC150+Feb!EC150+Mar!EC150+Abr!EC150+May!EC150+Jun!EC150+Julio!EC150+Ago!EC150+Set!EC150+Oct!EC150+Nov!EC150+Dic!EC150</f>
        <v>0</v>
      </c>
      <c r="ED150" s="154">
        <f>Ene!ED150+Feb!ED150+Mar!ED150+Abr!ED150+May!ED150+Jun!ED150+Julio!ED150+Ago!ED150+Set!ED150+Oct!ED150+Nov!ED150+Dic!ED150</f>
        <v>0</v>
      </c>
      <c r="EE150" s="154">
        <f>Ene!EE150+Feb!EE150+Mar!EE150+Abr!EE150+May!EE150+Jun!EE150+Julio!EE150+Ago!EE150+Set!EE150+Oct!EE150+Nov!EE150+Dic!EE150</f>
        <v>0</v>
      </c>
      <c r="EF150" s="154">
        <f>Ene!EF150+Feb!EF150+Mar!EF150+Abr!EF150+May!EF150+Jun!EF150+Julio!EF150+Ago!EF150+Set!EF150+Oct!EF150+Nov!EF150+Dic!EF150</f>
        <v>0</v>
      </c>
      <c r="EG150" s="154">
        <f>Ene!EG150+Feb!EG150+Mar!EG150+Abr!EG150+May!EG150+Jun!EG150+Julio!EG150+Ago!EG150+Set!EG150+Oct!EG150+Nov!EG150+Dic!EG150</f>
        <v>0</v>
      </c>
      <c r="EH150" s="154">
        <f>Ene!EH150+Feb!EH150+Mar!EH150+Abr!EH150+May!EH150+Jun!EH150+Julio!EH150+Ago!EH150+Set!EH150+Oct!EH150+Nov!EH150+Dic!EH150</f>
        <v>0</v>
      </c>
      <c r="EI150" s="154">
        <f>Ene!EI150+Feb!EI150+Mar!EI150+Abr!EI150+May!EI150+Jun!EI150+Julio!EI150+Ago!EI150+Set!EI150+Oct!EI150+Nov!EI150+Dic!EI150</f>
        <v>0</v>
      </c>
      <c r="EJ150" s="154">
        <f>Ene!EJ150+Feb!EJ150+Mar!EJ150+Abr!EJ150+May!EJ150+Jun!EJ150+Julio!EJ150+Ago!EJ150+Set!EJ150+Oct!EJ150+Nov!EJ150+Dic!EJ150</f>
        <v>0</v>
      </c>
      <c r="EK150" s="154">
        <f>Ene!EK150+Feb!EK150+Mar!EK150+Abr!EK150+May!EK150+Jun!EK150+Julio!EK150+Ago!EK150+Set!EK150+Oct!EK150+Nov!EK150+Dic!EK150</f>
        <v>0</v>
      </c>
      <c r="EL150" s="154">
        <f>Ene!EL150+Feb!EL150+Mar!EL150+Abr!EL150+May!EL150+Jun!EL150+Julio!EL150+Ago!EL150+Set!EL150+Oct!EL150+Nov!EL150+Dic!EL150</f>
        <v>0</v>
      </c>
      <c r="EM150" s="154">
        <f>Ene!EM150+Feb!EM150+Mar!EM150+Abr!EM150+May!EM150+Jun!EM150+Julio!EM150+Ago!EM150+Set!EM150+Oct!EM150+Nov!EM150+Dic!EM150</f>
        <v>0</v>
      </c>
      <c r="EN150" s="154">
        <f>Ene!EN150+Feb!EN150+Mar!EN150+Abr!EN150+May!EN150+Jun!EN150+Julio!EN150+Ago!EN150+Set!EN150+Oct!EN150+Nov!EN150+Dic!EN150</f>
        <v>0</v>
      </c>
      <c r="EO150" s="154">
        <f>Ene!EO150+Feb!EO150+Mar!EO150+Abr!EO150+May!EO150+Jun!EO150+Julio!EO150+Ago!EO150+Set!EO150+Oct!EO150+Nov!EO150+Dic!EO150</f>
        <v>0</v>
      </c>
      <c r="EP150" s="154">
        <f>Ene!EP150+Feb!EP150+Mar!EP150+Abr!EP150+May!EP150+Jun!EP150+Julio!EP150+Ago!EP150+Set!EP150+Oct!EP150+Nov!EP150+Dic!EP150</f>
        <v>0</v>
      </c>
      <c r="EQ150" s="154">
        <f>Ene!EQ150+Feb!EQ150+Mar!EQ150+Abr!EQ150+May!EQ150+Jun!EQ150+Julio!EQ150+Ago!EQ150+Set!EQ150+Oct!EQ150+Nov!EQ150+Dic!EQ150</f>
        <v>0</v>
      </c>
      <c r="ER150" s="154">
        <f>Ene!ER150+Feb!ER150+Mar!ER150+Abr!ER150+May!ER150+Jun!ER150+Julio!ER150+Ago!ER150+Set!ER150+Oct!ER150+Nov!ER150+Dic!ER150</f>
        <v>0</v>
      </c>
      <c r="ES150" s="154">
        <f>Ene!ES150+Feb!ES150+Mar!ES150+Abr!ES150+May!ES150+Jun!ES150+Julio!ES150+Ago!ES150+Set!ES150+Oct!ES150+Nov!ES150+Dic!ES150</f>
        <v>0</v>
      </c>
      <c r="ET150" s="154">
        <f>Ene!ET150+Feb!ET150+Mar!ET150+Abr!ET150+May!ET150+Jun!ET150+Julio!ET150+Ago!ET150+Set!ET150+Oct!ET150+Nov!ET150+Dic!ET150</f>
        <v>0</v>
      </c>
      <c r="EU150" s="154">
        <f t="shared" si="71"/>
        <v>0</v>
      </c>
      <c r="EV150" s="154">
        <f t="shared" si="71"/>
        <v>0</v>
      </c>
      <c r="EW150" s="154">
        <f t="shared" si="71"/>
        <v>0</v>
      </c>
      <c r="EX150" s="154">
        <f t="shared" si="70"/>
        <v>0</v>
      </c>
      <c r="EY150" s="154">
        <f t="shared" si="70"/>
        <v>0</v>
      </c>
      <c r="EZ150" s="154">
        <f t="shared" si="70"/>
        <v>0</v>
      </c>
      <c r="FA150" s="154">
        <f t="shared" si="70"/>
        <v>0</v>
      </c>
      <c r="FB150" s="154">
        <f t="shared" si="70"/>
        <v>0</v>
      </c>
      <c r="FC150" s="154">
        <f t="shared" si="70"/>
        <v>0</v>
      </c>
      <c r="FD150" s="154">
        <f t="shared" si="70"/>
        <v>0</v>
      </c>
      <c r="FE150" s="154">
        <f t="shared" si="70"/>
        <v>0</v>
      </c>
      <c r="FF150" s="154">
        <f t="shared" si="70"/>
        <v>0</v>
      </c>
      <c r="FG150" s="154">
        <f t="shared" si="70"/>
        <v>0</v>
      </c>
      <c r="FH150" s="154">
        <f t="shared" si="70"/>
        <v>0</v>
      </c>
      <c r="FI150" s="154">
        <f t="shared" si="70"/>
        <v>0</v>
      </c>
      <c r="FJ150" s="154">
        <f t="shared" si="70"/>
        <v>0</v>
      </c>
      <c r="FK150" s="154">
        <f t="shared" si="69"/>
        <v>0</v>
      </c>
      <c r="FL150" s="154">
        <f t="shared" si="69"/>
        <v>0</v>
      </c>
      <c r="FM150" s="154">
        <f t="shared" si="69"/>
        <v>0</v>
      </c>
      <c r="FN150" s="154">
        <f t="shared" si="69"/>
        <v>0</v>
      </c>
      <c r="FO150" s="154">
        <f t="shared" si="69"/>
        <v>0</v>
      </c>
      <c r="FP150" s="154">
        <f>Ene!FP150+Feb!FP150+Mar!FP150+Abr!FP150+May!FP150+Jun!FP150+Julio!FP150+Ago!FP150+Set!FP150+Oct!FP150+Nov!FP150+Dic!FP150</f>
        <v>0</v>
      </c>
      <c r="FQ150" s="154">
        <f>Ene!FQ150+Feb!FQ150+Mar!FQ150+Abr!FQ150+May!FQ150+Jun!FQ150+Julio!FQ150+Ago!FQ150+Set!FQ150+Oct!FQ150+Nov!FQ150+Dic!FQ150</f>
        <v>0</v>
      </c>
      <c r="FR150" s="154">
        <f>Ene!FR150+Feb!FR150+Mar!FR150+Abr!FR150+May!FR150+Jun!FR150+Julio!FR150+Ago!FR150+Set!FR150+Oct!FR150+Nov!FR150+Dic!FR150</f>
        <v>0</v>
      </c>
      <c r="FS150" s="154">
        <f>Ene!FS150+Feb!FS150+Mar!FS150+Abr!FS150+May!FS150+Jun!FS150+Julio!FS150+Ago!FS150+Set!FS150+Oct!FS150+Nov!FS150+Dic!FS150</f>
        <v>0</v>
      </c>
      <c r="FT150" s="154">
        <f>Ene!FT150+Feb!FT150+Mar!FT150+Abr!FT150+May!FT150+Jun!FT150+Julio!FT150+Ago!FT150+Set!FT150+Oct!FT150+Nov!FT150+Dic!FT150</f>
        <v>0</v>
      </c>
      <c r="FU150" s="154">
        <f>Ene!FU150+Feb!FU150+Mar!FU150+Abr!FU150+May!FU150+Jun!FU150+Julio!FU150+Ago!FU150+Set!FU150+Oct!FU150+Nov!FU150+Dic!FU150</f>
        <v>0</v>
      </c>
      <c r="FV150" s="154">
        <f>Ene!FV150+Feb!FV150+Mar!FV150+Abr!FV150+May!FV150+Jun!FV150+Julio!FV150+Ago!FV150+Set!FV150+Oct!FV150+Nov!FV150+Dic!FV150</f>
        <v>0</v>
      </c>
      <c r="FW150" s="154">
        <f>Ene!FW150+Feb!FW150+Mar!FW150+Abr!FW150+May!FW150+Jun!FW150+Julio!FW150+Ago!FW150+Set!FW150+Oct!FW150+Nov!FW150+Dic!FW150</f>
        <v>0</v>
      </c>
      <c r="FX150" s="154">
        <f>Ene!FX150+Feb!FX150+Mar!FX150+Abr!FX150+May!FX150+Jun!FX150+Julio!FX150+Ago!FX150+Set!FX150+Oct!FX150+Nov!FX150+Dic!FX150</f>
        <v>0</v>
      </c>
      <c r="FY150" s="154">
        <f>Ene!FY150+Feb!FY150+Mar!FY150+Abr!FY150+May!FY150+Jun!FY150+Julio!FY150+Ago!FY150+Set!FY150+Oct!FY150+Nov!FY150+Dic!FY150</f>
        <v>0</v>
      </c>
      <c r="FZ150" s="154">
        <f>Ene!FZ150+Feb!FZ150+Mar!FZ150+Abr!FZ150+May!FZ150+Jun!FZ150+Julio!FZ150+Ago!FZ150+Set!FZ150+Oct!FZ150+Nov!FZ150+Dic!FZ150</f>
        <v>0</v>
      </c>
      <c r="GA150" s="154">
        <f>Ene!GA150+Feb!GA150+Mar!GA150+Abr!GA150+May!GA150+Jun!GA150+Julio!GA150+Ago!GA150+Set!GA150+Oct!GA150+Nov!GA150+Dic!GA150</f>
        <v>0</v>
      </c>
      <c r="GB150" s="154">
        <f>Ene!GB150+Feb!GB150+Mar!GB150+Abr!GB150+May!GB150+Jun!GB150+Julio!GB150+Ago!GB150+Set!GB150+Oct!GB150+Nov!GB150+Dic!GB150</f>
        <v>0</v>
      </c>
      <c r="GC150" s="154">
        <f>Ene!GC150+Feb!GC150+Mar!GC150+Abr!GC150+May!GC150+Jun!GC150+Julio!GC150+Ago!GC150+Set!GC150+Oct!GC150+Nov!GC150+Dic!GC150</f>
        <v>0</v>
      </c>
      <c r="GD150" s="154">
        <f>Ene!GD150+Feb!GD150+Mar!GD150+Abr!GD150+May!GD150+Jun!GD150+Julio!GD150+Ago!GD150+Set!GD150+Oct!GD150+Nov!GD150+Dic!GD150</f>
        <v>0</v>
      </c>
      <c r="GE150" s="154">
        <f>Ene!GE150+Feb!GE150+Mar!GE150+Abr!GE150+May!GE150+Jun!GE150+Julio!GE150+Ago!GE150+Set!GE150+Oct!GE150+Nov!GE150+Dic!GE150</f>
        <v>0</v>
      </c>
      <c r="GF150" s="154">
        <f>Ene!GF150+Feb!GF150+Mar!GF150+Abr!GF150+May!GF150+Jun!GF150+Julio!GF150+Ago!GF150+Set!GF150+Oct!GF150+Nov!GF150+Dic!GF150</f>
        <v>0</v>
      </c>
      <c r="GG150" s="154">
        <f>Ene!GG150+Feb!GG150+Mar!GG150+Abr!GG150+May!GG150+Jun!GG150+Julio!GG150+Ago!GG150+Set!GG150+Oct!GG150+Nov!GG150+Dic!GG150</f>
        <v>0</v>
      </c>
      <c r="GH150" s="154">
        <f>Ene!GH150+Feb!GH150+Mar!GH150+Abr!GH150+May!GH150+Jun!GH150+Julio!GH150+Ago!GH150+Set!GH150+Oct!GH150+Nov!GH150+Dic!GH150</f>
        <v>0</v>
      </c>
      <c r="GI150" s="154">
        <f>Ene!GI150+Feb!GI150+Mar!GI150+Abr!GI150+May!GI150+Jun!GI150+Julio!GI150+Ago!GI150+Set!GI150+Oct!GI150+Nov!GI150+Dic!GI150</f>
        <v>0</v>
      </c>
      <c r="GJ150" s="154">
        <f>Ene!GJ150+Feb!GJ150+Mar!GJ150+Abr!GJ150+May!GJ150+Jun!GJ150+Julio!GJ150+Ago!GJ150+Set!GJ150+Oct!GJ150+Nov!GJ150+Dic!GJ150</f>
        <v>0</v>
      </c>
      <c r="GK150" s="154">
        <f>Ene!GK150+Feb!GK150+Mar!GK150+Abr!GK150+May!GK150+Jun!GK150+Julio!GK150+Ago!GK150+Set!GK150+Oct!GK150+Nov!GK150+Dic!GK150</f>
        <v>0</v>
      </c>
      <c r="GL150" s="154">
        <f>Ene!GL150+Feb!GL150+Mar!GL150+Abr!GL150+May!GL150+Jun!GL150+Julio!GL150+Ago!GL150+Set!GL150+Oct!GL150+Nov!GL150+Dic!GL150</f>
        <v>0</v>
      </c>
      <c r="GM150" s="154">
        <f>Ene!GM150+Feb!GM150+Mar!GM150+Abr!GM150+May!GM150+Jun!GM150+Julio!GM150+Ago!GM150+Set!GM150+Oct!GM150+Nov!GM150+Dic!GM150</f>
        <v>0</v>
      </c>
      <c r="GN150" s="154">
        <f>Ene!GN150+Feb!GN150+Mar!GN150+Abr!GN150+May!GN150+Jun!GN150+Julio!GN150+Ago!GN150+Set!GN150+Oct!GN150+Nov!GN150+Dic!GN150</f>
        <v>0</v>
      </c>
      <c r="GO150" s="154">
        <f>Ene!GO150+Feb!GO150+Mar!GO150+Abr!GO150+May!GO150+Jun!GO150+Julio!GO150+Ago!GO150+Set!GO150+Oct!GO150+Nov!GO150+Dic!GO150</f>
        <v>0</v>
      </c>
      <c r="GP150" s="154">
        <f>Ene!GP150+Feb!GP150+Mar!GP150+Abr!GP150+May!GP150+Jun!GP150+Julio!GP150+Ago!GP150+Set!GP150+Oct!GP150+Nov!GP150+Dic!GP150</f>
        <v>0</v>
      </c>
      <c r="GQ150" s="154">
        <f>Ene!GQ150+Feb!GQ150+Mar!GQ150+Abr!GQ150+May!GQ150+Jun!GQ150+Julio!GQ150+Ago!GQ150+Set!GQ150+Oct!GQ150+Nov!GQ150+Dic!GQ150</f>
        <v>0</v>
      </c>
      <c r="GR150" s="154">
        <f>Ene!GR150+Feb!GR150+Mar!GR150+Abr!GR150+May!GR150+Jun!GR150+Julio!GR150+Ago!GR150+Set!GR150+Oct!GR150+Nov!GR150+Dic!GR150</f>
        <v>0</v>
      </c>
      <c r="GS150" s="154">
        <f>Ene!GS150+Feb!GS150+Mar!GS150+Abr!GS150+May!GS150+Jun!GS150+Julio!GS150+Ago!GS150+Set!GS150+Oct!GS150+Nov!GS150+Dic!GS150</f>
        <v>0</v>
      </c>
      <c r="GT150" s="154">
        <f>Ene!GT150+Feb!GT150+Mar!GT150+Abr!GT150+May!GT150+Jun!GT150+Julio!GT150+Ago!GT150+Set!GT150+Oct!GT150+Nov!GT150+Dic!GT150</f>
        <v>0</v>
      </c>
      <c r="GU150" s="154">
        <f>Ene!GU150+Feb!GU150+Mar!GU150+Abr!GU150+May!GU150+Jun!GU150+Julio!GU150+Ago!GU150+Set!GU150+Oct!GU150+Nov!GU150+Dic!GU150</f>
        <v>0</v>
      </c>
      <c r="GV150" s="154">
        <f>Ene!GV150+Feb!GV150+Mar!GV150+Abr!GV150+May!GV150+Jun!GV150+Julio!GV150+Ago!GV150+Set!GV150+Oct!GV150+Nov!GV150+Dic!GV150</f>
        <v>0</v>
      </c>
      <c r="GW150" s="154">
        <f>Ene!GW150+Feb!GW150+Mar!GW150+Abr!GW150+May!GW150+Jun!GW150+Julio!GW150+Ago!GW150+Set!GW150+Oct!GW150+Nov!GW150+Dic!GW150</f>
        <v>0</v>
      </c>
      <c r="GX150" s="154">
        <f>Ene!GX150+Feb!GX150+Mar!GX150+Abr!GX150+May!GX150+Jun!GX150+Julio!GX150+Ago!GX150+Set!GX150+Oct!GX150+Nov!GX150+Dic!GX150</f>
        <v>0</v>
      </c>
      <c r="GY150" s="154">
        <f>Ene!GY150+Feb!GY150+Mar!GY150+Abr!GY150+May!GY150+Jun!GY150+Julio!GY150+Ago!GY150+Set!GY150+Oct!GY150+Nov!GY150+Dic!GY150</f>
        <v>0</v>
      </c>
      <c r="GZ150" s="154">
        <f>Ene!GZ150+Feb!GZ150+Mar!GZ150+Abr!GZ150+May!GZ150+Jun!GZ150+Julio!GZ150+Ago!GZ150+Set!GZ150+Oct!GZ150+Nov!GZ150+Dic!GZ150</f>
        <v>0</v>
      </c>
      <c r="HA150" s="154">
        <f>Ene!HA150+Feb!HA150+Mar!HA150+Abr!HA150+May!HA150+Jun!HA150+Julio!HA150+Ago!HA150+Set!HA150+Oct!HA150+Nov!HA150+Dic!HA150</f>
        <v>0</v>
      </c>
      <c r="HB150" s="154">
        <f>Ene!HB150+Feb!HB150+Mar!HB150+Abr!HB150+May!HB150+Jun!HB150+Julio!HB150+Ago!HB150+Set!HB150+Oct!HB150+Nov!HB150+Dic!HB150</f>
        <v>0</v>
      </c>
      <c r="HC150" s="154">
        <f>Ene!HC150+Feb!HC150+Mar!HC150+Abr!HC150+May!HC150+Jun!HC150+Julio!HC150+Ago!HC150+Set!HC150+Oct!HC150+Nov!HC150+Dic!HC150</f>
        <v>0</v>
      </c>
      <c r="HD150" s="154">
        <f>Ene!HD150+Feb!HD150+Mar!HD150+Abr!HD150+May!HD150+Jun!HD150+Julio!HD150+Ago!HD150+Set!HD150+Oct!HD150+Nov!HD150+Dic!HD150</f>
        <v>0</v>
      </c>
      <c r="HE150" s="154">
        <f>Ene!HE150+Feb!HE150+Mar!HE150+Abr!HE150+May!HE150+Jun!HE150+Julio!HE150+Ago!HE150+Set!HE150+Oct!HE150+Nov!HE150+Dic!HE150</f>
        <v>0</v>
      </c>
      <c r="HF150" s="154">
        <f>Ene!HF150+Feb!HF150+Mar!HF150+Abr!HF150+May!HF150+Jun!HF150+Julio!HF150+Ago!HF150+Set!HF150+Oct!HF150+Nov!HF150+Dic!HF150</f>
        <v>0</v>
      </c>
      <c r="HG150" s="154">
        <f>Ene!HG150+Feb!HG150+Mar!HG150+Abr!HG150+May!HG150+Jun!HG150+Julio!HG150+Ago!HG150+Set!HG150+Oct!HG150+Nov!HG150+Dic!HG150</f>
        <v>0</v>
      </c>
      <c r="HH150" s="154">
        <f>Ene!HH150+Feb!HH150+Mar!HH150+Abr!HH150+May!HH150+Jun!HH150+Julio!HH150+Ago!HH150+Set!HH150+Oct!HH150+Nov!HH150+Dic!HH150</f>
        <v>0</v>
      </c>
      <c r="HI150" s="154">
        <f>Ene!HI150+Feb!HI150+Mar!HI150+Abr!HI150+May!HI150+Jun!HI150+Julio!HI150+Ago!HI150+Set!HI150+Oct!HI150+Nov!HI150+Dic!HI150</f>
        <v>0</v>
      </c>
      <c r="HJ150" s="154">
        <f>Ene!HJ150+Feb!HJ150+Mar!HJ150+Abr!HJ150+May!HJ150+Jun!HJ150+Julio!HJ150+Ago!HJ150+Set!HJ150+Oct!HJ150+Nov!HJ150+Dic!HJ150</f>
        <v>0</v>
      </c>
      <c r="HK150" s="154">
        <f>Ene!HK150+Feb!HK150+Mar!HK150+Abr!HK150+May!HK150+Jun!HK150+Julio!HK150+Ago!HK150+Set!HK150+Oct!HK150+Nov!HK150+Dic!HK150</f>
        <v>0</v>
      </c>
      <c r="HL150" s="154">
        <f>Ene!HL150+Feb!HL150+Mar!HL150+Abr!HL150+May!HL150+Jun!HL150+Julio!HL150+Ago!HL150+Set!HL150+Oct!HL150+Nov!HL150+Dic!HL150</f>
        <v>0</v>
      </c>
      <c r="HM150" s="154">
        <f>Ene!HM150+Feb!HM150+Mar!HM150+Abr!HM150+May!HM150+Jun!HM150+Julio!HM150+Ago!HM150+Set!HM150+Oct!HM150+Nov!HM150+Dic!HM150</f>
        <v>0</v>
      </c>
      <c r="HN150" s="154">
        <f>Ene!HN150+Feb!HN150+Mar!HN150+Abr!HN150+May!HN150+Jun!HN150+Julio!HN150+Ago!HN150+Set!HN150+Oct!HN150+Nov!HN150+Dic!HN150</f>
        <v>0</v>
      </c>
      <c r="HO150" s="154">
        <f>Ene!HO150+Feb!HO150+Mar!HO150+Abr!HO150+May!HO150+Jun!HO150+Julio!HO150+Ago!HO150+Set!HO150+Oct!HO150+Nov!HO150+Dic!HO150</f>
        <v>0</v>
      </c>
      <c r="HP150" s="154">
        <f>Ene!HP150+Feb!HP150+Mar!HP150+Abr!HP150+May!HP150+Jun!HP150+Julio!HP150+Ago!HP150+Set!HP150+Oct!HP150+Nov!HP150+Dic!HP150</f>
        <v>0</v>
      </c>
      <c r="HQ150" s="154">
        <f>Ene!HQ150+Feb!HQ150+Mar!HQ150+Abr!HQ150+May!HQ150+Jun!HQ150+Julio!HQ150+Ago!HQ150+Set!HQ150+Oct!HQ150+Nov!HQ150+Dic!HQ150</f>
        <v>0</v>
      </c>
      <c r="HR150" s="154">
        <f>Ene!HR150+Feb!HR150+Mar!HR150+Abr!HR150+May!HR150+Jun!HR150+Julio!HR150+Ago!HR150+Set!HR150+Oct!HR150+Nov!HR150+Dic!HR150</f>
        <v>0</v>
      </c>
      <c r="HS150" s="154">
        <f>Ene!HS150+Feb!HS150+Mar!HS150+Abr!HS150+May!HS150+Jun!HS150+Julio!HS150+Ago!HS150+Set!HS150+Oct!HS150+Nov!HS150+Dic!HS150</f>
        <v>0</v>
      </c>
      <c r="HT150" s="154">
        <f>Ene!HT150+Feb!HT150+Mar!HT150+Abr!HT150+May!HT150+Jun!HT150+Julio!HT150+Ago!HT150+Set!HT150+Oct!HT150+Nov!HT150+Dic!HT150</f>
        <v>0</v>
      </c>
      <c r="HU150" s="154">
        <f>Ene!HU150+Feb!HU150+Mar!HU150+Abr!HU150+May!HU150+Jun!HU150+Julio!HU150+Ago!HU150+Set!HU150+Oct!HU150+Nov!HU150+Dic!HU150</f>
        <v>0</v>
      </c>
      <c r="HV150" s="154">
        <f>Ene!HV150+Feb!HV150+Mar!HV150+Abr!HV150+May!HV150+Jun!HV150+Julio!HV150+Ago!HV150+Set!HV150+Oct!HV150+Nov!HV150+Dic!HV150</f>
        <v>0</v>
      </c>
      <c r="HW150" s="154">
        <f>Ene!HW150+Feb!HW150+Mar!HW150+Abr!HW150+May!HW150+Jun!HW150+Julio!HW150+Ago!HW150+Set!HW150+Oct!HW150+Nov!HW150+Dic!HW150</f>
        <v>0</v>
      </c>
      <c r="HX150" s="154">
        <f>Ene!HX150+Feb!HX150+Mar!HX150+Abr!HX150+May!HX150+Jun!HX150+Julio!HX150+Ago!HX150+Set!HX150+Oct!HX150+Nov!HX150+Dic!HX150</f>
        <v>0</v>
      </c>
      <c r="HY150" s="154">
        <f>Ene!HY150+Feb!HY150+Mar!HY150+Abr!HY150+May!HY150+Jun!HY150+Julio!HY150+Ago!HY150+Set!HY150+Oct!HY150+Nov!HY150+Dic!HY150</f>
        <v>0</v>
      </c>
      <c r="HZ150" s="154">
        <f>Ene!HZ150+Feb!HZ150+Mar!HZ150+Abr!HZ150+May!HZ150+Jun!HZ150+Julio!HZ150+Ago!HZ150+Set!HZ150+Oct!HZ150+Nov!HZ150+Dic!HZ150</f>
        <v>0</v>
      </c>
      <c r="IA150" s="154">
        <f>Ene!IA150+Feb!IA150+Mar!IA150+Abr!IA150+May!IA150+Jun!IA150+Julio!IA150+Ago!IA150+Set!IA150+Oct!IA150+Nov!IA150+Dic!IA150</f>
        <v>0</v>
      </c>
      <c r="IB150" s="154">
        <f>Ene!IB150+Feb!IB150+Mar!IB150+Abr!IB150+May!IB150+Jun!IB150+Julio!IB150+Ago!IB150+Set!IB150+Oct!IB150+Nov!IB150+Dic!IB150</f>
        <v>0</v>
      </c>
      <c r="IC150" s="154">
        <f>Ene!IC150+Feb!IC150+Mar!IC150+Abr!IC150+May!IC150+Jun!IC150+Julio!IC150+Ago!IC150+Set!IC150+Oct!IC150+Nov!IC150+Dic!IC150</f>
        <v>0</v>
      </c>
      <c r="ID150" s="154">
        <f>Ene!ID150+Feb!ID150+Mar!ID150+Abr!ID150+May!ID150+Jun!ID150+Julio!ID150+Ago!ID150+Set!ID150+Oct!ID150+Nov!ID150+Dic!ID150</f>
        <v>0</v>
      </c>
      <c r="IE150" s="154">
        <f>Ene!IE150+Feb!IE150+Mar!IE150+Abr!IE150+May!IE150+Jun!IE150+Julio!IE150+Ago!IE150+Set!IE150+Oct!IE150+Nov!IE150+Dic!IE150</f>
        <v>0</v>
      </c>
      <c r="IF150" s="154">
        <f>Ene!IF150+Feb!IF150+Mar!IF150+Abr!IF150+May!IF150+Jun!IF150+Julio!IF150+Ago!IF150+Set!IF150+Oct!IF150+Nov!IF150+Dic!IF150</f>
        <v>0</v>
      </c>
      <c r="IG150" s="154">
        <f>Ene!IG150+Feb!IG150+Mar!IG150+Abr!IG150+May!IG150+Jun!IG150+Julio!IG150+Ago!IG150+Set!IG150+Oct!IG150+Nov!IG150+Dic!IG150</f>
        <v>0</v>
      </c>
      <c r="IH150" s="154">
        <f>Ene!IH150+Feb!IH150+Mar!IH150+Abr!IH150+May!IH150+Jun!IH150+Julio!IH150+Ago!IH150+Set!IH150+Oct!IH150+Nov!IH150+Dic!IH150</f>
        <v>0</v>
      </c>
      <c r="II150" s="154">
        <f>Ene!II150+Feb!II150+Mar!II150+Abr!II150+May!II150+Jun!II150+Julio!II150+Ago!II150+Set!II150+Oct!II150+Nov!II150+Dic!II150</f>
        <v>0</v>
      </c>
      <c r="IJ150" s="154">
        <f>Ene!IJ150+Feb!IJ150+Mar!IJ150+Abr!IJ150+May!IJ150+Jun!IJ150+Julio!IJ150+Ago!IJ150+Set!IJ150+Oct!IJ150+Nov!IJ150+Dic!IJ150</f>
        <v>0</v>
      </c>
      <c r="IK150" s="154">
        <f>Ene!IK150+Feb!IK150+Mar!IK150+Abr!IK150+May!IK150+Jun!IK150+Julio!IK150+Ago!IK150+Set!IK150+Oct!IK150+Nov!IK150+Dic!IK150</f>
        <v>0</v>
      </c>
      <c r="IL150" s="154">
        <f>Ene!IL150+Feb!IL150+Mar!IL150+Abr!IL150+May!IL150+Jun!IL150+Julio!IL150+Ago!IL150+Set!IL150+Oct!IL150+Nov!IL150+Dic!IL150</f>
        <v>0</v>
      </c>
      <c r="IM150" s="154">
        <f>Ene!IM150+Feb!IM150+Mar!IM150+Abr!IM150+May!IM150+Jun!IM150+Julio!IM150+Ago!IM150+Set!IM150+Oct!IM150+Nov!IM150+Dic!IM150</f>
        <v>0</v>
      </c>
      <c r="IN150" s="154">
        <f>Ene!IN150+Feb!IN150+Mar!IN150+Abr!IN150+May!IN150+Jun!IN150+Julio!IN150+Ago!IN150+Set!IN150+Oct!IN150+Nov!IN150+Dic!IN150</f>
        <v>0</v>
      </c>
      <c r="IO150" s="154">
        <f>Ene!IO150+Feb!IO150+Mar!IO150+Abr!IO150+May!IO150+Jun!IO150+Julio!IO150+Ago!IO150+Set!IO150+Oct!IO150+Nov!IO150+Dic!IO150</f>
        <v>0</v>
      </c>
      <c r="IP150" s="154">
        <f>Ene!IP150+Feb!IP150+Mar!IP150+Abr!IP150+May!IP150+Jun!IP150+Julio!IP150+Ago!IP150+Set!IP150+Oct!IP150+Nov!IP150+Dic!IP150</f>
        <v>0</v>
      </c>
      <c r="IQ150" s="154">
        <f>Ene!IQ150+Feb!IQ150+Mar!IQ150+Abr!IQ150+May!IQ150+Jun!IQ150+Julio!IQ150+Ago!IQ150+Set!IQ150+Oct!IQ150+Nov!IQ150+Dic!IQ150</f>
        <v>0</v>
      </c>
      <c r="IR150" s="154">
        <f>Ene!IR150+Feb!IR150+Mar!IR150+Abr!IR150+May!IR150+Jun!IR150+Julio!IR150+Ago!IR150+Set!IR150+Oct!IR150+Nov!IR150+Dic!IR150</f>
        <v>0</v>
      </c>
      <c r="IS150" s="154">
        <f>Ene!IS150+Feb!IS150+Mar!IS150+Abr!IS150+May!IS150+Jun!IS150+Julio!IS150+Ago!IS150+Set!IS150+Oct!IS150+Nov!IS150+Dic!IS150</f>
        <v>0</v>
      </c>
      <c r="IT150" s="154">
        <f>Ene!IT150+Feb!IT150+Mar!IT150+Abr!IT150+May!IT150+Jun!IT150+Julio!IT150+Ago!IT150+Set!IT150+Oct!IT150+Nov!IT150+Dic!IT150</f>
        <v>0</v>
      </c>
      <c r="IU150" s="154">
        <f>Ene!IU150+Feb!IU150+Mar!IU150+Abr!IU150+May!IU150+Jun!IU150+Julio!IU150+Ago!IU150+Set!IU150+Oct!IU150+Nov!IU150+Dic!IU150</f>
        <v>0</v>
      </c>
      <c r="IV150" s="154">
        <f>Ene!IV150+Feb!IV150+Mar!IV150+Abr!IV150+May!IV150+Jun!IV150+Julio!IV150+Ago!IV150+Set!IV150+Oct!IV150+Nov!IV150+Dic!IV150</f>
        <v>0</v>
      </c>
      <c r="IW150" s="154">
        <f>Ene!IW150+Feb!IW150+Mar!IW150+Abr!IW150+May!IW150+Jun!IW150+Julio!IW150+Ago!IW150+Set!IW150+Oct!IW150+Nov!IW150+Dic!IW150</f>
        <v>0</v>
      </c>
      <c r="IX150" s="154">
        <f>Ene!IX150+Feb!IX150+Mar!IX150+Abr!IX150+May!IX150+Jun!IX150+Julio!IX150+Ago!IX150+Set!IX150+Oct!IX150+Nov!IX150+Dic!IX150</f>
        <v>0</v>
      </c>
      <c r="IY150" s="154">
        <f>Ene!IY150+Feb!IY150+Mar!IY150+Abr!IY150+May!IY150+Jun!IY150+Julio!IY150+Ago!IY150+Set!IY150+Oct!IY150+Nov!IY150+Dic!IY150</f>
        <v>0</v>
      </c>
      <c r="IZ150" s="154">
        <f>Ene!IZ150+Feb!IZ150+Mar!IZ150+Abr!IZ150+May!IZ150+Jun!IZ150+Julio!IZ150+Ago!IZ150+Set!IZ150+Oct!IZ150+Nov!IZ150+Dic!IZ150</f>
        <v>0</v>
      </c>
      <c r="JA150" s="154">
        <f>Ene!JA150+Feb!JA150+Mar!JA150+Abr!JA150+May!JA150+Jun!JA150+Julio!JA150+Ago!JA150+Set!JA150+Oct!JA150+Nov!JA150+Dic!JA150</f>
        <v>0</v>
      </c>
      <c r="JB150" s="154">
        <f>Ene!JB150+Feb!JB150+Mar!JB150+Abr!JB150+May!JB150+Jun!JB150+Julio!JB150+Ago!JB150+Set!JB150+Oct!JB150+Nov!JB150+Dic!JB150</f>
        <v>0</v>
      </c>
      <c r="JC150" s="154">
        <f>Ene!JC150+Feb!JC150+Mar!JC150+Abr!JC150+May!JC150+Jun!JC150+Julio!JC150+Ago!JC150+Set!JC150+Oct!JC150+Nov!JC150+Dic!JC150</f>
        <v>0</v>
      </c>
      <c r="JD150" s="154">
        <f>Ene!JD150+Feb!JD150+Mar!JD150+Abr!JD150+May!JD150+Jun!JD150+Julio!JD150+Ago!JD150+Set!JD150+Oct!JD150+Nov!JD150+Dic!JD150</f>
        <v>0</v>
      </c>
      <c r="JE150" s="154">
        <f>Ene!JE150+Feb!JE150+Mar!JE150+Abr!JE150+May!JE150+Jun!JE150+Julio!JE150+Ago!JE150+Set!JE150+Oct!JE150+Nov!JE150+Dic!JE150</f>
        <v>0</v>
      </c>
      <c r="JF150" s="154">
        <f>Ene!JF150+Feb!JF150+Mar!JF150+Abr!JF150+May!JF150+Jun!JF150+Julio!JF150+Ago!JF150+Set!JF150+Oct!JF150+Nov!JF150+Dic!JF150</f>
        <v>0</v>
      </c>
      <c r="JG150" s="154">
        <f>Ene!JG150+Feb!JG150+Mar!JG150+Abr!JG150+May!JG150+Jun!JG150+Julio!JG150+Ago!JG150+Set!JG150+Oct!JG150+Nov!JG150+Dic!JG150</f>
        <v>0</v>
      </c>
      <c r="JH150" s="154">
        <f>Ene!JH150+Feb!JH150+Mar!JH150+Abr!JH150+May!JH150+Jun!JH150+Julio!JH150+Ago!JH150+Set!JH150+Oct!JH150+Nov!JH150+Dic!JH150</f>
        <v>0</v>
      </c>
      <c r="JI150" s="154">
        <f>Ene!JI150+Feb!JI150+Mar!JI150+Abr!JI150+May!JI150+Jun!JI150+Julio!JI150+Ago!JI150+Set!JI150+Oct!JI150+Nov!JI150+Dic!JI150</f>
        <v>0</v>
      </c>
      <c r="JJ150" s="154">
        <f>Ene!JJ150+Feb!JJ150+Mar!JJ150+Abr!JJ150+May!JJ150+Jun!JJ150+Julio!JJ150+Ago!JJ150+Set!JJ150+Oct!JJ150+Nov!JJ150+Dic!JJ150</f>
        <v>0</v>
      </c>
      <c r="JK150" s="154">
        <f>Ene!JK150+Feb!JK150+Mar!JK150+Abr!JK150+May!JK150+Jun!JK150+Julio!JK150+Ago!JK150+Set!JK150+Oct!JK150+Nov!JK150+Dic!JK150</f>
        <v>0</v>
      </c>
      <c r="JL150" s="154">
        <f>Ene!JL150+Feb!JL150+Mar!JL150+Abr!JL150+May!JL150+Jun!JL150+Julio!JL150+Ago!JL150+Set!JL150+Oct!JL150+Nov!JL150+Dic!JL150</f>
        <v>0</v>
      </c>
      <c r="JM150" s="154">
        <f>Ene!JM150+Feb!JM150+Mar!JM150+Abr!JM150+May!JM150+Jun!JM150+Julio!JM150+Ago!JM150+Set!JM150+Oct!JM150+Nov!JM150+Dic!JM150</f>
        <v>0</v>
      </c>
      <c r="JN150" s="154">
        <f>Ene!JN150+Feb!JN150+Mar!JN150+Abr!JN150+May!JN150+Jun!JN150+Julio!JN150+Ago!JN150+Set!JN150+Oct!JN150+Nov!JN150+Dic!JN150</f>
        <v>0</v>
      </c>
      <c r="JO150" s="154">
        <f>Ene!JO150+Feb!JO150+Mar!JO150+Abr!JO150+May!JO150+Jun!JO150+Julio!JO150+Ago!JO150+Set!JO150+Oct!JO150+Nov!JO150+Dic!JO150</f>
        <v>0</v>
      </c>
      <c r="JP150" s="154">
        <f>Ene!JP150+Feb!JP150+Mar!JP150+Abr!JP150+May!JP150+Jun!JP150+Julio!JP150+Ago!JP150+Set!JP150+Oct!JP150+Nov!JP150+Dic!JP150</f>
        <v>0</v>
      </c>
      <c r="JQ150" s="154">
        <f>Ene!JQ150+Feb!JQ150+Mar!JQ150+Abr!JQ150+May!JQ150+Jun!JQ150+Julio!JQ150+Ago!JQ150+Set!JQ150+Oct!JQ150+Nov!JQ150+Dic!JQ150</f>
        <v>0</v>
      </c>
      <c r="JR150" s="154">
        <f>Ene!JR150+Feb!JR150+Mar!JR150+Abr!JR150+May!JR150+Jun!JR150+Julio!JR150+Ago!JR150+Set!JR150+Oct!JR150+Nov!JR150+Dic!JR150</f>
        <v>0</v>
      </c>
      <c r="JS150" s="154">
        <f>Ene!JS150+Feb!JS150+Mar!JS150+Abr!JS150+May!JS150+Jun!JS150+Julio!JS150+Ago!JS150+Set!JS150+Oct!JS150+Nov!JS150+Dic!JS150</f>
        <v>0</v>
      </c>
      <c r="JT150" s="154">
        <f>Ene!JT150+Feb!JT150+Mar!JT150+Abr!JT150+May!JT150+Jun!JT150+Julio!JT150+Ago!JT150+Set!JT150+Oct!JT150+Nov!JT150+Dic!JT150</f>
        <v>0</v>
      </c>
      <c r="JU150" s="154">
        <f>Ene!JU150+Feb!JU150+Mar!JU150+Abr!JU150+May!JU150+Jun!JU150+Julio!JU150+Ago!JU150+Set!JU150+Oct!JU150+Nov!JU150+Dic!JU150</f>
        <v>0</v>
      </c>
      <c r="JV150" s="154">
        <f>Ene!JV150+Feb!JV150+Mar!JV150+Abr!JV150+May!JV150+Jun!JV150+Julio!JV150+Ago!JV150+Set!JV150+Oct!JV150+Nov!JV150+Dic!JV150</f>
        <v>0</v>
      </c>
      <c r="JW150" s="154">
        <f>Ene!JW150+Feb!JW150+Mar!JW150+Abr!JW150+May!JW150+Jun!JW150+Julio!JW150+Ago!JW150+Set!JW150+Oct!JW150+Nov!JW150+Dic!JW150</f>
        <v>0</v>
      </c>
      <c r="JX150" s="154">
        <f>Ene!JX150+Feb!JX150+Mar!JX150+Abr!JX150+May!JX150+Jun!JX150+Julio!JX150+Ago!JX150+Set!JX150+Oct!JX150+Nov!JX150+Dic!JX150</f>
        <v>0</v>
      </c>
      <c r="JY150" s="154">
        <f>Ene!JY150+Feb!JY150+Mar!JY150+Abr!JY150+May!JY150+Jun!JY150+Julio!JY150+Ago!JY150+Set!JY150+Oct!JY150+Nov!JY150+Dic!JY150</f>
        <v>0</v>
      </c>
      <c r="JZ150" s="154">
        <f>Ene!JZ150+Feb!JZ150+Mar!JZ150+Abr!JZ150+May!JZ150+Jun!JZ150+Julio!JZ150+Ago!JZ150+Set!JZ150+Oct!JZ150+Nov!JZ150+Dic!JZ150</f>
        <v>0</v>
      </c>
      <c r="KA150" s="154">
        <f>Ene!KA150+Feb!KA150+Mar!KA150+Abr!KA150+May!KA150+Jun!KA150+Julio!KA150+Ago!KA150+Set!KA150+Oct!KA150+Nov!KA150+Dic!KA150</f>
        <v>0</v>
      </c>
      <c r="KB150" s="154">
        <f>Ene!KB150+Feb!KB150+Mar!KB150+Abr!KB150+May!KB150+Jun!KB150+Julio!KB150+Ago!KB150+Set!KB150+Oct!KB150+Nov!KB150+Dic!KB150</f>
        <v>0</v>
      </c>
      <c r="KC150" s="154">
        <f>Ene!KC150+Feb!KC150+Mar!KC150+Abr!KC150+May!KC150+Jun!KC150+Julio!KC150+Ago!KC150+Set!KC150+Oct!KC150+Nov!KC150+Dic!KC150</f>
        <v>0</v>
      </c>
      <c r="KD150" s="154">
        <f>Ene!KD150+Feb!KD150+Mar!KD150+Abr!KD150+May!KD150+Jun!KD150+Julio!KD150+Ago!KD150+Set!KD150+Oct!KD150+Nov!KD150+Dic!KD150</f>
        <v>0</v>
      </c>
      <c r="KE150" s="154">
        <f>Ene!KE150+Feb!KE150+Mar!KE150+Abr!KE150+May!KE150+Jun!KE150+Julio!KE150+Ago!KE150+Set!KE150+Oct!KE150+Nov!KE150+Dic!KE150</f>
        <v>0</v>
      </c>
      <c r="KF150" s="154">
        <f>Ene!KF150+Feb!KF150+Mar!KF150+Abr!KF150+May!KF150+Jun!KF150+Julio!KF150+Ago!KF150+Set!KF150+Oct!KF150+Nov!KF150+Dic!KF150</f>
        <v>0</v>
      </c>
      <c r="KG150" s="154">
        <f>Ene!KG150+Feb!KG150+Mar!KG150+Abr!KG150+May!KG150+Jun!KG150+Julio!KG150+Ago!KG150+Set!KG150+Oct!KG150+Nov!KG150+Dic!KG150</f>
        <v>0</v>
      </c>
      <c r="KH150" s="154">
        <f>Ene!KH150+Feb!KH150+Mar!KH150+Abr!KH150+May!KH150+Jun!KH150+Julio!KH150+Ago!KH150+Set!KH150+Oct!KH150+Nov!KH150+Dic!KH150</f>
        <v>0</v>
      </c>
      <c r="KI150" s="154">
        <f>Ene!KI150+Feb!KI150+Mar!KI150+Abr!KI150+May!KI150+Jun!KI150+Julio!KI150+Ago!KI150+Set!KI150+Oct!KI150+Nov!KI150+Dic!KI150</f>
        <v>0</v>
      </c>
      <c r="KJ150" s="154">
        <f>Ene!KJ150+Feb!KJ150+Mar!KJ150+Abr!KJ150+May!KJ150+Jun!KJ150+Julio!KJ150+Ago!KJ150+Set!KJ150+Oct!KJ150+Nov!KJ150+Dic!KJ150</f>
        <v>0</v>
      </c>
      <c r="KK150" s="154">
        <f>Ene!KK150+Feb!KK150+Mar!KK150+Abr!KK150+May!KK150+Jun!KK150+Julio!KK150+Ago!KK150+Set!KK150+Oct!KK150+Nov!KK150+Dic!KK150</f>
        <v>0</v>
      </c>
      <c r="KL150" s="154">
        <f>Ene!KL150+Feb!KL150+Mar!KL150+Abr!KL150+May!KL150+Jun!KL150+Julio!KL150+Ago!KL150+Set!KL150+Oct!KL150+Nov!KL150+Dic!KL150</f>
        <v>0</v>
      </c>
      <c r="KM150" s="154">
        <f>Ene!KM150+Feb!KM150+Mar!KM150+Abr!KM150+May!KM150+Jun!KM150+Julio!KM150+Ago!KM150+Set!KM150+Oct!KM150+Nov!KM150+Dic!KM150</f>
        <v>0</v>
      </c>
      <c r="KN150" s="154">
        <f>Ene!KN150+Feb!KN150+Mar!KN150+Abr!KN150+May!KN150+Jun!KN150+Julio!KN150+Ago!KN150+Set!KN150+Oct!KN150+Nov!KN150+Dic!KN150</f>
        <v>0</v>
      </c>
      <c r="KO150" s="154">
        <f>Ene!KO150+Feb!KO150+Mar!KO150+Abr!KO150+May!KO150+Jun!KO150+Julio!KO150+Ago!KO150+Set!KO150+Oct!KO150+Nov!KO150+Dic!KO150</f>
        <v>0</v>
      </c>
      <c r="KP150" s="154">
        <f>Ene!KP150+Feb!KP150+Mar!KP150+Abr!KP150+May!KP150+Jun!KP150+Julio!KP150+Ago!KP150+Set!KP150+Oct!KP150+Nov!KP150+Dic!KP150</f>
        <v>0</v>
      </c>
      <c r="KQ150" s="154">
        <f>Ene!KQ150+Feb!KQ150+Mar!KQ150+Abr!KQ150+May!KQ150+Jun!KQ150+Julio!KQ150+Ago!KQ150+Set!KQ150+Oct!KQ150+Nov!KQ150+Dic!KQ150</f>
        <v>0</v>
      </c>
      <c r="KR150" s="154">
        <f>Ene!KR150+Feb!KR150+Mar!KR150+Abr!KR150+May!KR150+Jun!KR150+Julio!KR150+Ago!KR150+Set!KR150+Oct!KR150+Nov!KR150+Dic!KR150</f>
        <v>0</v>
      </c>
      <c r="KS150" s="154">
        <f>Ene!KS150+Feb!KS150+Mar!KS150+Abr!KS150+May!KS150+Jun!KS150+Julio!KS150+Ago!KS150+Set!KS150+Oct!KS150+Nov!KS150+Dic!KS150</f>
        <v>0</v>
      </c>
      <c r="KT150" s="154">
        <f>Ene!KT150+Feb!KT150+Mar!KT150+Abr!KT150+May!KT150+Jun!KT150+Julio!KT150+Ago!KT150+Set!KT150+Oct!KT150+Nov!KT150+Dic!KT150</f>
        <v>0</v>
      </c>
      <c r="KU150" s="154">
        <f>Ene!KU150+Feb!KU150+Mar!KU150+Abr!KU150+May!KU150+Jun!KU150+Julio!KU150+Ago!KU150+Set!KU150+Oct!KU150+Nov!KU150+Dic!KU150</f>
        <v>0</v>
      </c>
      <c r="KV150" s="154">
        <f>Ene!KV150+Feb!KV150+Mar!KV150+Abr!KV150+May!KV150+Jun!KV150+Julio!KV150+Ago!KV150+Set!KV150+Oct!KV150+Nov!KV150+Dic!KV150</f>
        <v>0</v>
      </c>
      <c r="KW150" s="154">
        <f>Ene!KW150+Feb!KW150+Mar!KW150+Abr!KW150+May!KW150+Jun!KW150+Julio!KW150+Ago!KW150+Set!KW150+Oct!KW150+Nov!KW150+Dic!KW150</f>
        <v>0</v>
      </c>
      <c r="KX150" s="154">
        <f>Ene!KX150+Feb!KX150+Mar!KX150+Abr!KX150+May!KX150+Jun!KX150+Julio!KX150+Ago!KX150+Set!KX150+Oct!KX150+Nov!KX150+Dic!KX150</f>
        <v>0</v>
      </c>
      <c r="KY150" s="154">
        <f>Ene!KY150+Feb!KY150+Mar!KY150+Abr!KY150+May!KY150+Jun!KY150+Julio!KY150+Ago!KY150+Set!KY150+Oct!KY150+Nov!KY150+Dic!KY150</f>
        <v>0</v>
      </c>
      <c r="KZ150" s="154">
        <f>Ene!KZ150+Feb!KZ150+Mar!KZ150+Abr!KZ150+May!KZ150+Jun!KZ150+Julio!KZ150+Ago!KZ150+Set!KZ150+Oct!KZ150+Nov!KZ150+Dic!KZ150</f>
        <v>0</v>
      </c>
      <c r="LA150" s="154">
        <f>Ene!LA150+Feb!LA150+Mar!LA150+Abr!LA150+May!LA150+Jun!LA150+Julio!LA150+Ago!LA150+Set!LA150+Oct!LA150+Nov!LA150+Dic!LA150</f>
        <v>0</v>
      </c>
      <c r="LB150" s="154">
        <f>Ene!LB150+Feb!LB150+Mar!LB150+Abr!LB150+May!LB150+Jun!LB150+Julio!LB150+Ago!LB150+Set!LB150+Oct!LB150+Nov!LB150+Dic!LB150</f>
        <v>0</v>
      </c>
      <c r="LC150" s="154">
        <f>Ene!LC150+Feb!LC150+Mar!LC150+Abr!LC150+May!LC150+Jun!LC150+Julio!LC150+Ago!LC150+Set!LC150+Oct!LC150+Nov!LC150+Dic!LC150</f>
        <v>0</v>
      </c>
      <c r="LD150" s="154">
        <f>Ene!LD150+Feb!LD150+Mar!LD150+Abr!LD150+May!LD150+Jun!LD150+Julio!LD150+Ago!LD150+Set!LD150+Oct!LD150+Nov!LD150+Dic!LD150</f>
        <v>0</v>
      </c>
      <c r="LE150" s="154">
        <f>Ene!LE150+Feb!LE150+Mar!LE150+Abr!LE150+May!LE150+Jun!LE150+Julio!LE150+Ago!LE150+Set!LE150+Oct!LE150+Nov!LE150+Dic!LE150</f>
        <v>0</v>
      </c>
      <c r="LF150" s="154">
        <f>Ene!LF150+Feb!LF150+Mar!LF150+Abr!LF150+May!LF150+Jun!LF150+Julio!LF150+Ago!LF150+Set!LF150+Oct!LF150+Nov!LF150+Dic!LF150</f>
        <v>0</v>
      </c>
      <c r="LG150" s="154">
        <f>Ene!LG150+Feb!LG150+Mar!LG150+Abr!LG150+May!LG150+Jun!LG150+Julio!LG150+Ago!LG150+Set!LG150+Oct!LG150+Nov!LG150+Dic!LG150</f>
        <v>0</v>
      </c>
      <c r="LH150" s="154">
        <f>Ene!LH150+Feb!LH150+Mar!LH150+Abr!LH150+May!LH150+Jun!LH150+Julio!LH150+Ago!LH150+Set!LH150+Oct!LH150+Nov!LH150+Dic!LH150</f>
        <v>0</v>
      </c>
      <c r="LI150" s="154">
        <f>Ene!LI150+Feb!LI150+Mar!LI150+Abr!LI150+May!LI150+Jun!LI150+Julio!LI150+Ago!LI150+Set!LI150+Oct!LI150+Nov!LI150+Dic!LI150</f>
        <v>0</v>
      </c>
      <c r="LJ150" s="154">
        <f>Ene!LJ150+Feb!LJ150+Mar!LJ150+Abr!LJ150+May!LJ150+Jun!LJ150+Julio!LJ150+Ago!LJ150+Set!LJ150+Oct!LJ150+Nov!LJ150+Dic!LJ150</f>
        <v>0</v>
      </c>
      <c r="LK150" s="154">
        <f>Ene!LK150+Feb!LK150+Mar!LK150+Abr!LK150+May!LK150+Jun!LK150+Julio!LK150+Ago!LK150+Set!LK150+Oct!LK150+Nov!LK150+Dic!LK150</f>
        <v>0</v>
      </c>
      <c r="LL150" s="154">
        <f>Ene!LL150+Feb!LL150+Mar!LL150+Abr!LL150+May!LL150+Jun!LL150+Julio!LL150+Ago!LL150+Set!LL150+Oct!LL150+Nov!LL150+Dic!LL150</f>
        <v>0</v>
      </c>
      <c r="LM150" s="154">
        <f>Ene!LM150+Feb!LM150+Mar!LM150+Abr!LM150+May!LM150+Jun!LM150+Julio!LM150+Ago!LM150+Set!LM150+Oct!LM150+Nov!LM150+Dic!LM150</f>
        <v>0</v>
      </c>
      <c r="LN150" s="154">
        <f>Ene!LN150+Feb!LN150+Mar!LN150+Abr!LN150+May!LN150+Jun!LN150+Julio!LN150+Ago!LN150+Set!LN150+Oct!LN150+Nov!LN150+Dic!LN150</f>
        <v>0</v>
      </c>
      <c r="LO150" s="154">
        <f>Ene!LO150+Feb!LO150+Mar!LO150+Abr!LO150+May!LO150+Jun!LO150+Julio!LO150+Ago!LO150+Set!LO150+Oct!LO150+Nov!LO150+Dic!LO150</f>
        <v>0</v>
      </c>
      <c r="LP150" s="154">
        <f>Ene!LP150+Feb!LP150+Mar!LP150+Abr!LP150+May!LP150+Jun!LP150+Julio!LP150+Ago!LP150+Set!LP150+Oct!LP150+Nov!LP150+Dic!LP150</f>
        <v>0</v>
      </c>
      <c r="LQ150" s="154">
        <f>Ene!LQ150+Feb!LQ150+Mar!LQ150+Abr!LQ150+May!LQ150+Jun!LQ150+Julio!LQ150+Ago!LQ150+Set!LQ150+Oct!LQ150+Nov!LQ150+Dic!LQ150</f>
        <v>0</v>
      </c>
      <c r="LR150" s="154">
        <f>Ene!LR150+Feb!LR150+Mar!LR150+Abr!LR150+May!LR150+Jun!LR150+Julio!LR150+Ago!LR150+Set!LR150+Oct!LR150+Nov!LR150+Dic!LR150</f>
        <v>0</v>
      </c>
      <c r="LS150" s="154">
        <f>Ene!LS150+Feb!LS150+Mar!LS150+Abr!LS150+May!LS150+Jun!LS150+Julio!LS150+Ago!LS150+Set!LS150+Oct!LS150+Nov!LS150+Dic!LS150</f>
        <v>0</v>
      </c>
      <c r="LT150" s="154">
        <f>Ene!LT150+Feb!LT150+Mar!LT150+Abr!LT150+May!LT150+Jun!LT150+Julio!LT150+Ago!LT150+Set!LT150+Oct!LT150+Nov!LT150+Dic!LT150</f>
        <v>0</v>
      </c>
      <c r="LU150" s="154">
        <f>Ene!LU150+Feb!LU150+Mar!LU150+Abr!LU150+May!LU150+Jun!LU150+Julio!LU150+Ago!LU150+Set!LU150+Oct!LU150+Nov!LU150+Dic!LU150</f>
        <v>0</v>
      </c>
      <c r="LV150" s="154">
        <f>Ene!LV150+Feb!LV150+Mar!LV150+Abr!LV150+May!LV150+Jun!LV150+Julio!LV150+Ago!LV150+Set!LV150+Oct!LV150+Nov!LV150+Dic!LV150</f>
        <v>0</v>
      </c>
      <c r="LW150" s="154">
        <f>Ene!LW150+Feb!LW150+Mar!LW150+Abr!LW150+May!LW150+Jun!LW150+Julio!LW150+Ago!LW150+Set!LW150+Oct!LW150+Nov!LW150+Dic!LW150</f>
        <v>0</v>
      </c>
      <c r="LX150" s="154">
        <f>Ene!LX150+Feb!LX150+Mar!LX150+Abr!LX150+May!LX150+Jun!LX150+Julio!LX150+Ago!LX150+Set!LX150+Oct!LX150+Nov!LX150+Dic!LX150</f>
        <v>0</v>
      </c>
      <c r="LY150" s="154">
        <f>Ene!LY150+Feb!LY150+Mar!LY150+Abr!LY150+May!LY150+Jun!LY150+Julio!LY150+Ago!LY150+Set!LY150+Oct!LY150+Nov!LY150+Dic!LY150</f>
        <v>0</v>
      </c>
      <c r="LZ150" s="154">
        <f>Ene!LZ150+Feb!LZ150+Mar!LZ150+Abr!LZ150+May!LZ150+Jun!LZ150+Julio!LZ150+Ago!LZ150+Set!LZ150+Oct!LZ150+Nov!LZ150+Dic!LZ150</f>
        <v>0</v>
      </c>
      <c r="MA150" s="154">
        <f>Ene!MA150+Feb!MA150+Mar!MA150+Abr!MA150+May!MA150+Jun!MA150+Julio!MA150+Ago!MA150+Set!MA150+Oct!MA150+Nov!MA150+Dic!MA150</f>
        <v>0</v>
      </c>
      <c r="MB150" s="154">
        <f>Ene!MB150+Feb!MB150+Mar!MB150+Abr!MB150+May!MB150+Jun!MB150+Julio!MB150+Ago!MB150+Set!MB150+Oct!MB150+Nov!MB150+Dic!MB150</f>
        <v>0</v>
      </c>
      <c r="MC150" s="154">
        <f>Ene!MC150+Feb!MC150+Mar!MC150+Abr!MC150+May!MC150+Jun!MC150+Julio!MC150+Ago!MC150+Set!MC150+Oct!MC150+Nov!MC150+Dic!MC150</f>
        <v>0</v>
      </c>
      <c r="MD150" s="154">
        <f>Ene!MD150+Feb!MD150+Mar!MD150+Abr!MD150+May!MD150+Jun!MD150+Julio!MD150+Ago!MD150+Set!MD150+Oct!MD150+Nov!MD150+Dic!MD150</f>
        <v>0</v>
      </c>
      <c r="ME150" s="154">
        <f>Ene!ME150+Feb!ME150+Mar!ME150+Abr!ME150+May!ME150+Jun!ME150+Julio!ME150+Ago!ME150+Set!ME150+Oct!ME150+Nov!ME150+Dic!ME150</f>
        <v>0</v>
      </c>
      <c r="MF150" s="154">
        <f>Ene!MF150+Feb!MF150+Mar!MF150+Abr!MF150+May!MF150+Jun!MF150+Julio!MF150+Ago!MF150+Set!MF150+Oct!MF150+Nov!MF150+Dic!MF150</f>
        <v>0</v>
      </c>
      <c r="MG150" s="154">
        <f>Ene!MG150+Feb!MG150+Mar!MG150+Abr!MG150+May!MG150+Jun!MG150+Julio!MG150+Ago!MG150+Set!MG150+Oct!MG150+Nov!MG150+Dic!MG150</f>
        <v>0</v>
      </c>
      <c r="MH150" s="154">
        <f>Ene!MH150+Feb!MH150+Mar!MH150+Abr!MH150+May!MH150+Jun!MH150+Julio!MH150+Ago!MH150+Set!MH150+Oct!MH150+Nov!MH150+Dic!MH150</f>
        <v>0</v>
      </c>
      <c r="MI150" s="154">
        <f>Ene!MI150+Feb!MI150+Mar!MI150+Abr!MI150+May!MI150+Jun!MI150+Julio!MI150+Ago!MI150+Set!MI150+Oct!MI150+Nov!MI150+Dic!MI150</f>
        <v>0</v>
      </c>
      <c r="MJ150" s="154">
        <f>Ene!MJ150+Feb!MJ150+Mar!MJ150+Abr!MJ150+May!MJ150+Jun!MJ150+Julio!MJ150+Ago!MJ150+Set!MJ150+Oct!MJ150+Nov!MJ150+Dic!MJ150</f>
        <v>0</v>
      </c>
      <c r="MK150" s="154">
        <f>Ene!MK150+Feb!MK150+Mar!MK150+Abr!MK150+May!MK150+Jun!MK150+Julio!MK150+Ago!MK150+Set!MK150+Oct!MK150+Nov!MK150+Dic!MK150</f>
        <v>0</v>
      </c>
      <c r="ML150" s="154">
        <f>Ene!ML150+Feb!ML150+Mar!ML150+Abr!ML150+May!ML150+Jun!ML150+Julio!ML150+Ago!ML150+Set!ML150+Oct!ML150+Nov!ML150+Dic!ML150</f>
        <v>0</v>
      </c>
      <c r="MM150" s="154">
        <f>Ene!MM150+Feb!MM150+Mar!MM150+Abr!MM150+May!MM150+Jun!MM150+Julio!MM150+Ago!MM150+Set!MM150+Oct!MM150+Nov!MM150+Dic!MM150</f>
        <v>0</v>
      </c>
      <c r="MN150" s="154">
        <f>Ene!MN150+Feb!MN150+Mar!MN150+Abr!MN150+May!MN150+Jun!MN150+Julio!MN150+Ago!MN150+Set!MN150+Oct!MN150+Nov!MN150+Dic!MN150</f>
        <v>0</v>
      </c>
      <c r="MO150" s="154">
        <f>Ene!MO150+Feb!MO150+Mar!MO150+Abr!MO150+May!MO150+Jun!MO150+Julio!MO150+Ago!MO150+Set!MO150+Oct!MO150+Nov!MO150+Dic!MO150</f>
        <v>0</v>
      </c>
      <c r="MP150" s="154">
        <f>Ene!MP150+Feb!MP150+Mar!MP150+Abr!MP150+May!MP150+Jun!MP150+Julio!MP150+Ago!MP150+Set!MP150+Oct!MP150+Nov!MP150+Dic!MP150</f>
        <v>0</v>
      </c>
      <c r="MQ150" s="154">
        <f>Ene!MQ150+Feb!MQ150+Mar!MQ150+Abr!MQ150+May!MQ150+Jun!MQ150+Julio!MQ150+Ago!MQ150+Set!MQ150+Oct!MQ150+Nov!MQ150+Dic!MQ150</f>
        <v>0</v>
      </c>
      <c r="MR150" s="154">
        <f>Ene!MR150+Feb!MR150+Mar!MR150+Abr!MR150+May!MR150+Jun!MR150+Julio!MR150+Ago!MR150+Set!MR150+Oct!MR150+Nov!MR150+Dic!MR150</f>
        <v>0</v>
      </c>
      <c r="MS150" s="154">
        <f>Ene!MS150+Feb!MS150+Mar!MS150+Abr!MS150+May!MS150+Jun!MS150+Julio!MS150+Ago!MS150+Set!MS150+Oct!MS150+Nov!MS150+Dic!MS150</f>
        <v>0</v>
      </c>
      <c r="MT150" s="154">
        <f>Ene!MT150+Feb!MT150+Mar!MT150+Abr!MT150+May!MT150+Jun!MT150+Julio!MT150+Ago!MT150+Set!MT150+Oct!MT150+Nov!MT150+Dic!MT150</f>
        <v>0</v>
      </c>
      <c r="MU150" s="154">
        <f>Ene!MU150+Feb!MU150+Mar!MU150+Abr!MU150+May!MU150+Jun!MU150+Julio!MU150+Ago!MU150+Set!MU150+Oct!MU150+Nov!MU150+Dic!MU150</f>
        <v>0</v>
      </c>
      <c r="MV150" s="154">
        <f>Ene!MV150+Feb!MV150+Mar!MV150+Abr!MV150+May!MV150+Jun!MV150+Julio!MV150+Ago!MV150+Set!MV150+Oct!MV150+Nov!MV150+Dic!MV150</f>
        <v>0</v>
      </c>
      <c r="MW150" s="154">
        <f>Ene!MW150+Feb!MW150+Mar!MW150+Abr!MW150+May!MW150+Jun!MW150+Julio!MW150+Ago!MW150+Set!MW150+Oct!MW150+Nov!MW150+Dic!MW150</f>
        <v>7</v>
      </c>
      <c r="MX150" s="154">
        <f>Ene!MX150+Feb!MX150+Mar!MX150+Abr!MX150+May!MX150+Jun!MX150+Julio!MX150+Ago!MX150+Set!MX150+Oct!MX150+Nov!MX150+Dic!MX150</f>
        <v>0</v>
      </c>
      <c r="MY150" s="154">
        <f>Ene!MY150+Feb!MY150+Mar!MY150+Abr!MY150+May!MY150+Jun!MY150+Julio!MY150+Ago!MY150+Set!MY150+Oct!MY150+Nov!MY150+Dic!MY150</f>
        <v>0</v>
      </c>
      <c r="MZ150" s="154">
        <f>Ene!MZ150+Feb!MZ150+Mar!MZ150+Abr!MZ150+May!MZ150+Jun!MZ150+Julio!MZ150+Ago!MZ150+Set!MZ150+Oct!MZ150+Nov!MZ150+Dic!MZ150</f>
        <v>813</v>
      </c>
      <c r="NA150" s="154">
        <f>Ene!NA150+Feb!NA150+Mar!NA150+Abr!NA150+May!NA150+Jun!NA150+Julio!NA150+Ago!NA150+Set!NA150+Oct!NA150+Nov!NA150+Dic!NA150</f>
        <v>0</v>
      </c>
      <c r="NB150" s="154">
        <f>Ene!NB150+Feb!NB150+Mar!NB150+Abr!NB150+May!NB150+Jun!NB150+Julio!NB150+Ago!NB150+Set!NB150+Oct!NB150+Nov!NB150+Dic!NB150</f>
        <v>0</v>
      </c>
      <c r="NC150" s="154">
        <f>Ene!NC150+Feb!NC150+Mar!NC150+Abr!NC150+May!NC150+Jun!NC150+Julio!NC150+Ago!NC150+Set!NC150+Oct!NC150+Nov!NC150+Dic!NC150</f>
        <v>0</v>
      </c>
      <c r="ND150" s="154">
        <f>Ene!ND150+Feb!ND150+Mar!ND150+Abr!ND150+May!ND150+Jun!ND150+Julio!ND150+Ago!ND150+Set!ND150+Oct!ND150+Nov!ND150+Dic!ND150</f>
        <v>0</v>
      </c>
      <c r="NE150" s="154">
        <f>Ene!NE150+Feb!NE150+Mar!NE150+Abr!NE150+May!NE150+Jun!NE150+Julio!NE150+Ago!NE150+Set!NE150+Oct!NE150+Nov!NE150+Dic!NE150</f>
        <v>0</v>
      </c>
      <c r="NF150" s="154">
        <f>Ene!NF150+Feb!NF150+Mar!NF150+Abr!NF150+May!NF150+Jun!NF150+Julio!NF150+Ago!NF150+Set!NF150+Oct!NF150+Nov!NF150+Dic!NF150</f>
        <v>0</v>
      </c>
      <c r="NG150" s="154">
        <f>Ene!NG150+Feb!NG150+Mar!NG150+Abr!NG150+May!NG150+Jun!NG150+Julio!NG150+Ago!NG150+Set!NG150+Oct!NG150+Nov!NG150+Dic!NG150</f>
        <v>0</v>
      </c>
      <c r="NH150" s="154">
        <f>Ene!NH150+Feb!NH150+Mar!NH150+Abr!NH150+May!NH150+Jun!NH150+Julio!NH150+Ago!NH150+Set!NH150+Oct!NH150+Nov!NH150+Dic!NH150</f>
        <v>0</v>
      </c>
      <c r="NI150" s="154">
        <f>Ene!NI150+Feb!NI150+Mar!NI150+Abr!NI150+May!NI150+Jun!NI150+Julio!NI150+Ago!NI150+Set!NI150+Oct!NI150+Nov!NI150+Dic!NI150</f>
        <v>0</v>
      </c>
      <c r="NJ150" s="154">
        <f>Ene!NJ150+Feb!NJ150+Mar!NJ150+Abr!NJ150+May!NJ150+Jun!NJ150+Julio!NJ150+Ago!NJ150+Set!NJ150+Oct!NJ150+Nov!NJ150+Dic!NJ150</f>
        <v>0</v>
      </c>
      <c r="NK150" s="154">
        <f>Ene!NK150+Feb!NK150+Mar!NK150+Abr!NK150+May!NK150+Jun!NK150+Julio!NK150+Ago!NK150+Set!NK150+Oct!NK150+Nov!NK150+Dic!NK150</f>
        <v>0</v>
      </c>
      <c r="NL150" s="154">
        <f>Ene!NL150+Feb!NL150+Mar!NL150+Abr!NL150+May!NL150+Jun!NL150+Julio!NL150+Ago!NL150+Set!NL150+Oct!NL150+Nov!NL150+Dic!NL150</f>
        <v>537</v>
      </c>
      <c r="NM150" s="154">
        <f>Ene!NM150+Feb!NM150+Mar!NM150+Abr!NM150+May!NM150+Jun!NM150+Julio!NM150+Ago!NM150+Set!NM150+Oct!NM150+Nov!NM150+Dic!NM150</f>
        <v>0</v>
      </c>
      <c r="NN150" s="154">
        <f>Ene!NN150+Feb!NN150+Mar!NN150+Abr!NN150+May!NN150+Jun!NN150+Julio!NN150+Ago!NN150+Set!NN150+Oct!NN150+Nov!NN150+Dic!NN150</f>
        <v>0</v>
      </c>
      <c r="NO150" s="154">
        <f>Ene!NO150+Feb!NO150+Mar!NO150+Abr!NO150+May!NO150+Jun!NO150+Julio!NO150+Ago!NO150+Set!NO150+Oct!NO150+Nov!NO150+Dic!NO150</f>
        <v>0</v>
      </c>
      <c r="NP150" s="154">
        <f>Ene!NP150+Feb!NP150+Mar!NP150+Abr!NP150+May!NP150+Jun!NP150+Julio!NP150+Ago!NP150+Set!NP150+Oct!NP150+Nov!NP150+Dic!NP150</f>
        <v>0</v>
      </c>
      <c r="NQ150" s="154">
        <f>Ene!NQ150+Feb!NQ150+Mar!NQ150+Abr!NQ150+May!NQ150+Jun!NQ150+Julio!NQ150+Ago!NQ150+Set!NQ150+Oct!NQ150+Nov!NQ150+Dic!NQ150</f>
        <v>0</v>
      </c>
      <c r="NR150" s="154">
        <f>Ene!NR150+Feb!NR150+Mar!NR150+Abr!NR150+May!NR150+Jun!NR150+Julio!NR150+Ago!NR150+Set!NR150+Oct!NR150+Nov!NR150+Dic!NR150</f>
        <v>0</v>
      </c>
    </row>
    <row r="151" spans="1:382" ht="17.25" customHeight="1" x14ac:dyDescent="0.25">
      <c r="A151" s="459">
        <v>52</v>
      </c>
      <c r="B151" s="490" t="s">
        <v>318</v>
      </c>
      <c r="C151" s="490"/>
      <c r="D151" s="159">
        <f>D109+D111+D112+D113+D114+D115+D117+D118+D119+D125+D126+D127+D144+D147+D148+D149+D150</f>
        <v>23</v>
      </c>
      <c r="E151" s="159">
        <f t="shared" ref="E151:BP151" si="72">E109+E111+E112+E113+E114+E115+E117+E118+E119+E125+E126+E127+E144+E147+E148+E149+E150</f>
        <v>0</v>
      </c>
      <c r="F151" s="159">
        <f t="shared" si="72"/>
        <v>0</v>
      </c>
      <c r="G151" s="159">
        <f t="shared" si="72"/>
        <v>0</v>
      </c>
      <c r="H151" s="159">
        <f t="shared" si="72"/>
        <v>0</v>
      </c>
      <c r="I151" s="159">
        <f t="shared" si="72"/>
        <v>0</v>
      </c>
      <c r="J151" s="159">
        <f t="shared" si="72"/>
        <v>0</v>
      </c>
      <c r="K151" s="159">
        <f t="shared" si="72"/>
        <v>0</v>
      </c>
      <c r="L151" s="159">
        <f t="shared" si="72"/>
        <v>14</v>
      </c>
      <c r="M151" s="159">
        <f t="shared" si="72"/>
        <v>15</v>
      </c>
      <c r="N151" s="159">
        <f t="shared" si="72"/>
        <v>8</v>
      </c>
      <c r="O151" s="159">
        <f t="shared" si="72"/>
        <v>1</v>
      </c>
      <c r="P151" s="159">
        <f t="shared" si="72"/>
        <v>1</v>
      </c>
      <c r="Q151" s="159">
        <f t="shared" si="72"/>
        <v>1</v>
      </c>
      <c r="R151" s="159">
        <f t="shared" si="72"/>
        <v>2</v>
      </c>
      <c r="S151" s="159">
        <f t="shared" si="72"/>
        <v>2</v>
      </c>
      <c r="T151" s="159">
        <f t="shared" si="72"/>
        <v>10</v>
      </c>
      <c r="U151" s="159">
        <f t="shared" si="72"/>
        <v>10</v>
      </c>
      <c r="V151" s="159">
        <f t="shared" si="72"/>
        <v>20</v>
      </c>
      <c r="W151" s="159">
        <f t="shared" si="72"/>
        <v>10</v>
      </c>
      <c r="X151" s="159">
        <f t="shared" si="72"/>
        <v>2</v>
      </c>
      <c r="Y151" s="159">
        <f t="shared" si="72"/>
        <v>15</v>
      </c>
      <c r="Z151" s="159">
        <f t="shared" si="72"/>
        <v>0</v>
      </c>
      <c r="AA151" s="159">
        <f t="shared" si="72"/>
        <v>0</v>
      </c>
      <c r="AB151" s="159">
        <f t="shared" si="72"/>
        <v>0</v>
      </c>
      <c r="AC151" s="159">
        <f t="shared" si="72"/>
        <v>0</v>
      </c>
      <c r="AD151" s="159">
        <f t="shared" si="72"/>
        <v>0</v>
      </c>
      <c r="AE151" s="159">
        <f t="shared" si="72"/>
        <v>0</v>
      </c>
      <c r="AF151" s="159">
        <f t="shared" si="72"/>
        <v>2</v>
      </c>
      <c r="AG151" s="159">
        <f t="shared" si="72"/>
        <v>9</v>
      </c>
      <c r="AH151" s="159">
        <f t="shared" si="72"/>
        <v>11</v>
      </c>
      <c r="AI151" s="159">
        <f t="shared" si="72"/>
        <v>4</v>
      </c>
      <c r="AJ151" s="159">
        <f t="shared" si="72"/>
        <v>4</v>
      </c>
      <c r="AK151" s="159">
        <f t="shared" si="72"/>
        <v>0</v>
      </c>
      <c r="AL151" s="159">
        <f t="shared" si="72"/>
        <v>0</v>
      </c>
      <c r="AM151" s="159">
        <f t="shared" si="72"/>
        <v>1</v>
      </c>
      <c r="AN151" s="159">
        <f t="shared" si="72"/>
        <v>1</v>
      </c>
      <c r="AO151" s="159">
        <f t="shared" si="72"/>
        <v>0</v>
      </c>
      <c r="AP151" s="159">
        <f t="shared" si="72"/>
        <v>9</v>
      </c>
      <c r="AQ151" s="159">
        <f t="shared" si="72"/>
        <v>15</v>
      </c>
      <c r="AR151" s="159">
        <f t="shared" si="72"/>
        <v>7</v>
      </c>
      <c r="AS151" s="159">
        <f t="shared" si="72"/>
        <v>0</v>
      </c>
      <c r="AT151" s="159">
        <f t="shared" si="72"/>
        <v>344</v>
      </c>
      <c r="AU151" s="159">
        <f t="shared" si="72"/>
        <v>0</v>
      </c>
      <c r="AV151" s="159">
        <f t="shared" si="72"/>
        <v>0</v>
      </c>
      <c r="AW151" s="159">
        <f t="shared" si="72"/>
        <v>0</v>
      </c>
      <c r="AX151" s="159">
        <f t="shared" si="72"/>
        <v>0</v>
      </c>
      <c r="AY151" s="159">
        <f t="shared" si="72"/>
        <v>0</v>
      </c>
      <c r="AZ151" s="159">
        <f t="shared" si="72"/>
        <v>0</v>
      </c>
      <c r="BA151" s="159">
        <f t="shared" si="72"/>
        <v>30</v>
      </c>
      <c r="BB151" s="159">
        <f t="shared" si="72"/>
        <v>101</v>
      </c>
      <c r="BC151" s="159">
        <f t="shared" si="72"/>
        <v>396</v>
      </c>
      <c r="BD151" s="159">
        <f t="shared" si="72"/>
        <v>213</v>
      </c>
      <c r="BE151" s="159">
        <f t="shared" si="72"/>
        <v>33</v>
      </c>
      <c r="BF151" s="159">
        <f t="shared" si="72"/>
        <v>58</v>
      </c>
      <c r="BG151" s="159">
        <f t="shared" si="72"/>
        <v>27</v>
      </c>
      <c r="BH151" s="159">
        <f t="shared" si="72"/>
        <v>28</v>
      </c>
      <c r="BI151" s="159">
        <f t="shared" si="72"/>
        <v>87</v>
      </c>
      <c r="BJ151" s="159">
        <f t="shared" si="72"/>
        <v>143</v>
      </c>
      <c r="BK151" s="159">
        <f t="shared" si="72"/>
        <v>167</v>
      </c>
      <c r="BL151" s="159">
        <f t="shared" si="72"/>
        <v>697</v>
      </c>
      <c r="BM151" s="159">
        <f t="shared" si="72"/>
        <v>206</v>
      </c>
      <c r="BN151" s="159">
        <f t="shared" si="72"/>
        <v>9</v>
      </c>
      <c r="BO151" s="159">
        <f t="shared" si="72"/>
        <v>0</v>
      </c>
      <c r="BP151" s="159">
        <f t="shared" si="72"/>
        <v>0</v>
      </c>
      <c r="BQ151" s="159">
        <f t="shared" ref="BQ151:EB151" si="73">BQ109+BQ111+BQ112+BQ113+BQ114+BQ115+BQ117+BQ118+BQ119+BQ125+BQ126+BQ127+BQ144+BQ147+BQ148+BQ149+BQ150</f>
        <v>0</v>
      </c>
      <c r="BR151" s="159">
        <f t="shared" si="73"/>
        <v>0</v>
      </c>
      <c r="BS151" s="159">
        <f t="shared" si="73"/>
        <v>0</v>
      </c>
      <c r="BT151" s="159">
        <f t="shared" si="73"/>
        <v>0</v>
      </c>
      <c r="BU151" s="159">
        <f t="shared" si="73"/>
        <v>0</v>
      </c>
      <c r="BV151" s="159">
        <f t="shared" si="73"/>
        <v>0</v>
      </c>
      <c r="BW151" s="159">
        <f t="shared" si="73"/>
        <v>0</v>
      </c>
      <c r="BX151" s="159">
        <f t="shared" si="73"/>
        <v>0</v>
      </c>
      <c r="BY151" s="159">
        <f t="shared" si="73"/>
        <v>0</v>
      </c>
      <c r="BZ151" s="159">
        <f t="shared" si="73"/>
        <v>0</v>
      </c>
      <c r="CA151" s="159">
        <f t="shared" si="73"/>
        <v>0</v>
      </c>
      <c r="CB151" s="159">
        <f t="shared" si="73"/>
        <v>0</v>
      </c>
      <c r="CC151" s="159">
        <f t="shared" si="73"/>
        <v>0</v>
      </c>
      <c r="CD151" s="159">
        <f t="shared" si="73"/>
        <v>0</v>
      </c>
      <c r="CE151" s="159">
        <f t="shared" si="73"/>
        <v>0</v>
      </c>
      <c r="CF151" s="159">
        <f t="shared" si="73"/>
        <v>0</v>
      </c>
      <c r="CG151" s="159">
        <f t="shared" si="73"/>
        <v>0</v>
      </c>
      <c r="CH151" s="159">
        <f t="shared" si="73"/>
        <v>0</v>
      </c>
      <c r="CI151" s="159">
        <f t="shared" si="73"/>
        <v>0</v>
      </c>
      <c r="CJ151" s="159">
        <f t="shared" si="73"/>
        <v>0</v>
      </c>
      <c r="CK151" s="159">
        <f t="shared" si="73"/>
        <v>0</v>
      </c>
      <c r="CL151" s="159">
        <f t="shared" si="73"/>
        <v>0</v>
      </c>
      <c r="CM151" s="159">
        <f t="shared" si="73"/>
        <v>0</v>
      </c>
      <c r="CN151" s="159">
        <f t="shared" si="73"/>
        <v>0</v>
      </c>
      <c r="CO151" s="159">
        <f t="shared" si="73"/>
        <v>0</v>
      </c>
      <c r="CP151" s="159">
        <f t="shared" si="73"/>
        <v>0</v>
      </c>
      <c r="CQ151" s="159">
        <f t="shared" si="73"/>
        <v>0</v>
      </c>
      <c r="CR151" s="159">
        <f t="shared" si="73"/>
        <v>0</v>
      </c>
      <c r="CS151" s="159">
        <f t="shared" si="73"/>
        <v>0</v>
      </c>
      <c r="CT151" s="159">
        <f t="shared" si="73"/>
        <v>0</v>
      </c>
      <c r="CU151" s="159">
        <f t="shared" si="73"/>
        <v>0</v>
      </c>
      <c r="CV151" s="159">
        <f t="shared" si="73"/>
        <v>0</v>
      </c>
      <c r="CW151" s="159">
        <f t="shared" si="73"/>
        <v>0</v>
      </c>
      <c r="CX151" s="159">
        <f t="shared" si="73"/>
        <v>0</v>
      </c>
      <c r="CY151" s="159">
        <f t="shared" si="73"/>
        <v>0</v>
      </c>
      <c r="CZ151" s="159">
        <f t="shared" si="73"/>
        <v>0</v>
      </c>
      <c r="DA151" s="159">
        <f t="shared" si="73"/>
        <v>0</v>
      </c>
      <c r="DB151" s="159">
        <f t="shared" si="73"/>
        <v>0</v>
      </c>
      <c r="DC151" s="159">
        <f t="shared" si="73"/>
        <v>0</v>
      </c>
      <c r="DD151" s="159">
        <f t="shared" si="73"/>
        <v>0</v>
      </c>
      <c r="DE151" s="159">
        <f t="shared" si="73"/>
        <v>343</v>
      </c>
      <c r="DF151" s="159">
        <f t="shared" si="73"/>
        <v>0</v>
      </c>
      <c r="DG151" s="159">
        <f t="shared" si="73"/>
        <v>0</v>
      </c>
      <c r="DH151" s="159">
        <f t="shared" si="73"/>
        <v>0</v>
      </c>
      <c r="DI151" s="159">
        <f t="shared" si="73"/>
        <v>0</v>
      </c>
      <c r="DJ151" s="159">
        <f t="shared" si="73"/>
        <v>0</v>
      </c>
      <c r="DK151" s="159">
        <f t="shared" si="73"/>
        <v>0</v>
      </c>
      <c r="DL151" s="159">
        <f t="shared" si="73"/>
        <v>29</v>
      </c>
      <c r="DM151" s="159">
        <f t="shared" si="73"/>
        <v>99</v>
      </c>
      <c r="DN151" s="159">
        <f t="shared" si="73"/>
        <v>392</v>
      </c>
      <c r="DO151" s="159">
        <f t="shared" si="73"/>
        <v>211</v>
      </c>
      <c r="DP151" s="159">
        <f t="shared" si="73"/>
        <v>29</v>
      </c>
      <c r="DQ151" s="159">
        <f t="shared" si="73"/>
        <v>58</v>
      </c>
      <c r="DR151" s="159">
        <f t="shared" si="73"/>
        <v>27</v>
      </c>
      <c r="DS151" s="159">
        <f t="shared" si="73"/>
        <v>27</v>
      </c>
      <c r="DT151" s="159">
        <f t="shared" si="73"/>
        <v>87</v>
      </c>
      <c r="DU151" s="159">
        <f t="shared" si="73"/>
        <v>144</v>
      </c>
      <c r="DV151" s="159">
        <f t="shared" si="73"/>
        <v>159</v>
      </c>
      <c r="DW151" s="159">
        <f t="shared" si="73"/>
        <v>690</v>
      </c>
      <c r="DX151" s="159">
        <f t="shared" si="73"/>
        <v>202</v>
      </c>
      <c r="DY151" s="159">
        <f t="shared" si="73"/>
        <v>9</v>
      </c>
      <c r="DZ151" s="159">
        <f t="shared" si="73"/>
        <v>1989</v>
      </c>
      <c r="EA151" s="159">
        <f t="shared" si="73"/>
        <v>0</v>
      </c>
      <c r="EB151" s="159">
        <f t="shared" si="73"/>
        <v>0</v>
      </c>
      <c r="EC151" s="159">
        <f t="shared" ref="EC151:GN151" si="74">EC109+EC111+EC112+EC113+EC114+EC115+EC117+EC118+EC119+EC125+EC126+EC127+EC144+EC147+EC148+EC149+EC150</f>
        <v>0</v>
      </c>
      <c r="ED151" s="159">
        <f t="shared" si="74"/>
        <v>0</v>
      </c>
      <c r="EE151" s="159">
        <f t="shared" si="74"/>
        <v>0</v>
      </c>
      <c r="EF151" s="159">
        <f t="shared" si="74"/>
        <v>0</v>
      </c>
      <c r="EG151" s="159">
        <f t="shared" si="74"/>
        <v>195</v>
      </c>
      <c r="EH151" s="159">
        <f t="shared" si="74"/>
        <v>900</v>
      </c>
      <c r="EI151" s="159">
        <f t="shared" si="74"/>
        <v>1151</v>
      </c>
      <c r="EJ151" s="159">
        <f t="shared" si="74"/>
        <v>755</v>
      </c>
      <c r="EK151" s="159">
        <f t="shared" si="74"/>
        <v>59</v>
      </c>
      <c r="EL151" s="159">
        <f t="shared" si="74"/>
        <v>58</v>
      </c>
      <c r="EM151" s="159">
        <f t="shared" si="74"/>
        <v>106</v>
      </c>
      <c r="EN151" s="159">
        <f t="shared" si="74"/>
        <v>142</v>
      </c>
      <c r="EO151" s="159">
        <f t="shared" si="74"/>
        <v>261</v>
      </c>
      <c r="EP151" s="159">
        <f t="shared" si="74"/>
        <v>503</v>
      </c>
      <c r="EQ151" s="159">
        <f t="shared" si="74"/>
        <v>663</v>
      </c>
      <c r="ER151" s="159">
        <f t="shared" si="74"/>
        <v>1783</v>
      </c>
      <c r="ES151" s="159">
        <f t="shared" si="74"/>
        <v>470</v>
      </c>
      <c r="ET151" s="159">
        <f t="shared" si="74"/>
        <v>25</v>
      </c>
      <c r="EU151" s="159">
        <f t="shared" si="74"/>
        <v>644</v>
      </c>
      <c r="EV151" s="159">
        <f t="shared" si="74"/>
        <v>0</v>
      </c>
      <c r="EW151" s="159">
        <f t="shared" si="74"/>
        <v>0</v>
      </c>
      <c r="EX151" s="159">
        <f t="shared" si="74"/>
        <v>0</v>
      </c>
      <c r="EY151" s="159">
        <f t="shared" si="74"/>
        <v>0</v>
      </c>
      <c r="EZ151" s="159">
        <f t="shared" si="74"/>
        <v>0</v>
      </c>
      <c r="FA151" s="159">
        <f t="shared" si="74"/>
        <v>0</v>
      </c>
      <c r="FB151" s="159">
        <f t="shared" si="74"/>
        <v>0</v>
      </c>
      <c r="FC151" s="159">
        <f t="shared" si="74"/>
        <v>392</v>
      </c>
      <c r="FD151" s="159">
        <f t="shared" si="74"/>
        <v>420</v>
      </c>
      <c r="FE151" s="159">
        <f t="shared" si="74"/>
        <v>224</v>
      </c>
      <c r="FF151" s="159">
        <f t="shared" si="74"/>
        <v>28</v>
      </c>
      <c r="FG151" s="159">
        <f t="shared" si="74"/>
        <v>28</v>
      </c>
      <c r="FH151" s="159">
        <f t="shared" si="74"/>
        <v>28</v>
      </c>
      <c r="FI151" s="159">
        <f t="shared" si="74"/>
        <v>56</v>
      </c>
      <c r="FJ151" s="159">
        <f t="shared" si="74"/>
        <v>56</v>
      </c>
      <c r="FK151" s="159">
        <f t="shared" si="74"/>
        <v>280</v>
      </c>
      <c r="FL151" s="159">
        <f t="shared" si="74"/>
        <v>280</v>
      </c>
      <c r="FM151" s="159">
        <f t="shared" si="74"/>
        <v>560</v>
      </c>
      <c r="FN151" s="159">
        <f t="shared" si="74"/>
        <v>280</v>
      </c>
      <c r="FO151" s="159">
        <f t="shared" si="74"/>
        <v>56</v>
      </c>
      <c r="FP151" s="159">
        <f t="shared" si="74"/>
        <v>526</v>
      </c>
      <c r="FQ151" s="159">
        <f t="shared" si="74"/>
        <v>533</v>
      </c>
      <c r="FR151" s="159">
        <f t="shared" si="74"/>
        <v>0</v>
      </c>
      <c r="FS151" s="159">
        <f t="shared" si="74"/>
        <v>2</v>
      </c>
      <c r="FT151" s="159">
        <f t="shared" si="74"/>
        <v>100</v>
      </c>
      <c r="FU151" s="159">
        <f t="shared" si="74"/>
        <v>2459</v>
      </c>
      <c r="FV151" s="159">
        <f t="shared" si="74"/>
        <v>15</v>
      </c>
      <c r="FW151" s="159">
        <f t="shared" si="74"/>
        <v>5</v>
      </c>
      <c r="FX151" s="159">
        <f t="shared" si="74"/>
        <v>27</v>
      </c>
      <c r="FY151" s="159">
        <f t="shared" si="74"/>
        <v>396</v>
      </c>
      <c r="FZ151" s="159">
        <f t="shared" si="74"/>
        <v>43</v>
      </c>
      <c r="GA151" s="159">
        <f t="shared" si="74"/>
        <v>0</v>
      </c>
      <c r="GB151" s="159">
        <f t="shared" si="74"/>
        <v>15</v>
      </c>
      <c r="GC151" s="159">
        <f t="shared" si="74"/>
        <v>61</v>
      </c>
      <c r="GD151" s="159">
        <f t="shared" si="74"/>
        <v>21</v>
      </c>
      <c r="GE151" s="159">
        <f t="shared" si="74"/>
        <v>35</v>
      </c>
      <c r="GF151" s="159">
        <f t="shared" si="74"/>
        <v>187</v>
      </c>
      <c r="GG151" s="159">
        <f t="shared" si="74"/>
        <v>24</v>
      </c>
      <c r="GH151" s="159">
        <f t="shared" si="74"/>
        <v>211</v>
      </c>
      <c r="GI151" s="159">
        <f t="shared" si="74"/>
        <v>83</v>
      </c>
      <c r="GJ151" s="159">
        <f t="shared" si="74"/>
        <v>55</v>
      </c>
      <c r="GK151" s="159">
        <f t="shared" si="74"/>
        <v>66</v>
      </c>
      <c r="GL151" s="159">
        <f t="shared" si="74"/>
        <v>12</v>
      </c>
      <c r="GM151" s="159">
        <f t="shared" si="74"/>
        <v>0</v>
      </c>
      <c r="GN151" s="159">
        <f t="shared" si="74"/>
        <v>0</v>
      </c>
      <c r="GO151" s="159">
        <f t="shared" ref="GO151:IZ151" si="75">GO109+GO111+GO112+GO113+GO114+GO115+GO117+GO118+GO119+GO125+GO126+GO127+GO144+GO147+GO148+GO149+GO150</f>
        <v>0</v>
      </c>
      <c r="GP151" s="159">
        <f t="shared" si="75"/>
        <v>0</v>
      </c>
      <c r="GQ151" s="159">
        <f t="shared" si="75"/>
        <v>250</v>
      </c>
      <c r="GR151" s="159">
        <f t="shared" si="75"/>
        <v>79</v>
      </c>
      <c r="GS151" s="159">
        <f t="shared" si="75"/>
        <v>22</v>
      </c>
      <c r="GT151" s="159">
        <f t="shared" si="75"/>
        <v>26</v>
      </c>
      <c r="GU151" s="159">
        <f t="shared" si="75"/>
        <v>669</v>
      </c>
      <c r="GV151" s="159">
        <f t="shared" si="75"/>
        <v>130</v>
      </c>
      <c r="GW151" s="159">
        <f t="shared" si="75"/>
        <v>2217</v>
      </c>
      <c r="GX151" s="159">
        <f t="shared" si="75"/>
        <v>1554</v>
      </c>
      <c r="GY151" s="159">
        <f t="shared" si="75"/>
        <v>865</v>
      </c>
      <c r="GZ151" s="159">
        <f t="shared" si="75"/>
        <v>545</v>
      </c>
      <c r="HA151" s="159">
        <f t="shared" si="75"/>
        <v>308</v>
      </c>
      <c r="HB151" s="159" t="e">
        <f t="shared" si="75"/>
        <v>#VALUE!</v>
      </c>
      <c r="HC151" s="159">
        <f t="shared" si="75"/>
        <v>104</v>
      </c>
      <c r="HD151" s="159">
        <f t="shared" si="75"/>
        <v>1102</v>
      </c>
      <c r="HE151" s="159">
        <f t="shared" si="75"/>
        <v>32</v>
      </c>
      <c r="HF151" s="159">
        <f t="shared" si="75"/>
        <v>73</v>
      </c>
      <c r="HG151" s="159">
        <f t="shared" si="75"/>
        <v>231</v>
      </c>
      <c r="HH151" s="159">
        <f t="shared" si="75"/>
        <v>75</v>
      </c>
      <c r="HI151" s="159">
        <f t="shared" si="75"/>
        <v>1677</v>
      </c>
      <c r="HJ151" s="159">
        <f t="shared" si="75"/>
        <v>3341</v>
      </c>
      <c r="HK151" s="159">
        <f t="shared" si="75"/>
        <v>3082</v>
      </c>
      <c r="HL151" s="159">
        <f t="shared" si="75"/>
        <v>3775</v>
      </c>
      <c r="HM151" s="159">
        <f t="shared" si="75"/>
        <v>1377</v>
      </c>
      <c r="HN151" s="159">
        <f t="shared" si="75"/>
        <v>2636</v>
      </c>
      <c r="HO151" s="159">
        <f t="shared" si="75"/>
        <v>1992</v>
      </c>
      <c r="HP151" s="159">
        <f t="shared" si="75"/>
        <v>2136</v>
      </c>
      <c r="HQ151" s="159">
        <f t="shared" si="75"/>
        <v>1378</v>
      </c>
      <c r="HR151" s="159">
        <f t="shared" si="75"/>
        <v>1767</v>
      </c>
      <c r="HS151" s="159">
        <f t="shared" si="75"/>
        <v>1662</v>
      </c>
      <c r="HT151" s="159">
        <f t="shared" si="75"/>
        <v>1820</v>
      </c>
      <c r="HU151" s="159">
        <f t="shared" si="75"/>
        <v>2028</v>
      </c>
      <c r="HV151" s="159">
        <f t="shared" si="75"/>
        <v>776</v>
      </c>
      <c r="HW151" s="159">
        <f t="shared" si="75"/>
        <v>569</v>
      </c>
      <c r="HX151" s="159">
        <f t="shared" si="75"/>
        <v>829</v>
      </c>
      <c r="HY151" s="159">
        <f t="shared" si="75"/>
        <v>241</v>
      </c>
      <c r="HZ151" s="159">
        <f t="shared" si="75"/>
        <v>74</v>
      </c>
      <c r="IA151" s="159">
        <f t="shared" si="75"/>
        <v>1784</v>
      </c>
      <c r="IB151" s="159">
        <f t="shared" si="75"/>
        <v>13473</v>
      </c>
      <c r="IC151" s="159">
        <f t="shared" si="75"/>
        <v>7643</v>
      </c>
      <c r="ID151" s="159">
        <f t="shared" si="75"/>
        <v>7417</v>
      </c>
      <c r="IE151" s="159">
        <f t="shared" si="75"/>
        <v>5590</v>
      </c>
      <c r="IF151" s="159">
        <f t="shared" si="75"/>
        <v>8477</v>
      </c>
      <c r="IG151" s="159">
        <f t="shared" si="75"/>
        <v>7619</v>
      </c>
      <c r="IH151" s="159">
        <f t="shared" si="75"/>
        <v>2191</v>
      </c>
      <c r="II151" s="159">
        <f t="shared" si="75"/>
        <v>4290</v>
      </c>
      <c r="IJ151" s="159">
        <f t="shared" si="75"/>
        <v>4594</v>
      </c>
      <c r="IK151" s="159">
        <f t="shared" si="75"/>
        <v>0</v>
      </c>
      <c r="IL151" s="159">
        <f t="shared" si="75"/>
        <v>0</v>
      </c>
      <c r="IM151" s="159">
        <f t="shared" si="75"/>
        <v>423</v>
      </c>
      <c r="IN151" s="159">
        <f t="shared" si="75"/>
        <v>2514</v>
      </c>
      <c r="IO151" s="159">
        <f t="shared" si="75"/>
        <v>7126</v>
      </c>
      <c r="IP151" s="159">
        <f t="shared" si="75"/>
        <v>4407</v>
      </c>
      <c r="IQ151" s="159">
        <f t="shared" si="75"/>
        <v>80</v>
      </c>
      <c r="IR151" s="159">
        <f t="shared" si="75"/>
        <v>77</v>
      </c>
      <c r="IS151" s="159">
        <f t="shared" si="75"/>
        <v>124</v>
      </c>
      <c r="IT151" s="159">
        <f t="shared" si="75"/>
        <v>5262</v>
      </c>
      <c r="IU151" s="159">
        <f t="shared" si="75"/>
        <v>9612</v>
      </c>
      <c r="IV151" s="159">
        <f t="shared" si="75"/>
        <v>5449</v>
      </c>
      <c r="IW151" s="159">
        <f t="shared" si="75"/>
        <v>198</v>
      </c>
      <c r="IX151" s="159">
        <f t="shared" si="75"/>
        <v>196</v>
      </c>
      <c r="IY151" s="159">
        <f t="shared" si="75"/>
        <v>1712</v>
      </c>
      <c r="IZ151" s="159">
        <f t="shared" si="75"/>
        <v>297</v>
      </c>
      <c r="JA151" s="159">
        <f t="shared" ref="JA151:LL151" si="76">JA109+JA111+JA112+JA113+JA114+JA115+JA117+JA118+JA119+JA125+JA126+JA127+JA144+JA147+JA148+JA149+JA150</f>
        <v>65</v>
      </c>
      <c r="JB151" s="159">
        <f t="shared" si="76"/>
        <v>141</v>
      </c>
      <c r="JC151" s="159">
        <f t="shared" si="76"/>
        <v>26</v>
      </c>
      <c r="JD151" s="159">
        <f t="shared" si="76"/>
        <v>3</v>
      </c>
      <c r="JE151" s="159">
        <f t="shared" si="76"/>
        <v>570</v>
      </c>
      <c r="JF151" s="159">
        <f t="shared" si="76"/>
        <v>85</v>
      </c>
      <c r="JG151" s="159">
        <f t="shared" si="76"/>
        <v>22</v>
      </c>
      <c r="JH151" s="159">
        <f t="shared" si="76"/>
        <v>233</v>
      </c>
      <c r="JI151" s="159">
        <f t="shared" si="76"/>
        <v>80</v>
      </c>
      <c r="JJ151" s="159">
        <f t="shared" si="76"/>
        <v>58</v>
      </c>
      <c r="JK151" s="159">
        <f t="shared" si="76"/>
        <v>202</v>
      </c>
      <c r="JL151" s="159">
        <f t="shared" si="76"/>
        <v>1</v>
      </c>
      <c r="JM151" s="159">
        <f t="shared" si="76"/>
        <v>36</v>
      </c>
      <c r="JN151" s="159">
        <f t="shared" si="76"/>
        <v>130</v>
      </c>
      <c r="JO151" s="159">
        <f t="shared" si="76"/>
        <v>0</v>
      </c>
      <c r="JP151" s="159">
        <f t="shared" si="76"/>
        <v>0</v>
      </c>
      <c r="JQ151" s="159">
        <f t="shared" si="76"/>
        <v>0</v>
      </c>
      <c r="JR151" s="159">
        <f t="shared" si="76"/>
        <v>13</v>
      </c>
      <c r="JS151" s="159">
        <f t="shared" si="76"/>
        <v>139</v>
      </c>
      <c r="JT151" s="159">
        <f t="shared" si="76"/>
        <v>188</v>
      </c>
      <c r="JU151" s="159">
        <f t="shared" si="76"/>
        <v>0</v>
      </c>
      <c r="JV151" s="159">
        <f t="shared" si="76"/>
        <v>0</v>
      </c>
      <c r="JW151" s="159">
        <f t="shared" si="76"/>
        <v>49</v>
      </c>
      <c r="JX151" s="159">
        <f t="shared" si="76"/>
        <v>69</v>
      </c>
      <c r="JY151" s="159">
        <f t="shared" si="76"/>
        <v>314</v>
      </c>
      <c r="JZ151" s="159">
        <f t="shared" si="76"/>
        <v>413</v>
      </c>
      <c r="KA151" s="159">
        <f t="shared" si="76"/>
        <v>0</v>
      </c>
      <c r="KB151" s="159">
        <f t="shared" si="76"/>
        <v>0</v>
      </c>
      <c r="KC151" s="159">
        <f t="shared" si="76"/>
        <v>2503</v>
      </c>
      <c r="KD151" s="159">
        <f t="shared" si="76"/>
        <v>120</v>
      </c>
      <c r="KE151" s="159">
        <f t="shared" si="76"/>
        <v>1192</v>
      </c>
      <c r="KF151" s="159">
        <f t="shared" si="76"/>
        <v>1015</v>
      </c>
      <c r="KG151" s="159">
        <f t="shared" si="76"/>
        <v>796</v>
      </c>
      <c r="KH151" s="159">
        <f t="shared" si="76"/>
        <v>574</v>
      </c>
      <c r="KI151" s="159">
        <f t="shared" si="76"/>
        <v>978</v>
      </c>
      <c r="KJ151" s="159">
        <f t="shared" si="76"/>
        <v>41</v>
      </c>
      <c r="KK151" s="159">
        <f t="shared" si="76"/>
        <v>199</v>
      </c>
      <c r="KL151" s="159">
        <f t="shared" si="76"/>
        <v>1177</v>
      </c>
      <c r="KM151" s="159">
        <f t="shared" si="76"/>
        <v>2</v>
      </c>
      <c r="KN151" s="159">
        <f t="shared" si="76"/>
        <v>0</v>
      </c>
      <c r="KO151" s="159">
        <f t="shared" si="76"/>
        <v>3</v>
      </c>
      <c r="KP151" s="159">
        <f t="shared" si="76"/>
        <v>20</v>
      </c>
      <c r="KQ151" s="159">
        <f t="shared" si="76"/>
        <v>192</v>
      </c>
      <c r="KR151" s="159">
        <f t="shared" si="76"/>
        <v>147</v>
      </c>
      <c r="KS151" s="159">
        <f t="shared" si="76"/>
        <v>0</v>
      </c>
      <c r="KT151" s="159">
        <f t="shared" si="76"/>
        <v>0</v>
      </c>
      <c r="KU151" s="159">
        <f t="shared" si="76"/>
        <v>0</v>
      </c>
      <c r="KV151" s="159">
        <f t="shared" si="76"/>
        <v>0</v>
      </c>
      <c r="KW151" s="159">
        <f t="shared" si="76"/>
        <v>0</v>
      </c>
      <c r="KX151" s="159">
        <f t="shared" si="76"/>
        <v>0</v>
      </c>
      <c r="KY151" s="159">
        <f t="shared" si="76"/>
        <v>0</v>
      </c>
      <c r="KZ151" s="159">
        <f t="shared" si="76"/>
        <v>0</v>
      </c>
      <c r="LA151" s="159">
        <f t="shared" si="76"/>
        <v>0</v>
      </c>
      <c r="LB151" s="159">
        <f t="shared" si="76"/>
        <v>0</v>
      </c>
      <c r="LC151" s="159">
        <f t="shared" si="76"/>
        <v>0</v>
      </c>
      <c r="LD151" s="159">
        <f t="shared" si="76"/>
        <v>0</v>
      </c>
      <c r="LE151" s="159">
        <f t="shared" si="76"/>
        <v>400</v>
      </c>
      <c r="LF151" s="159">
        <f t="shared" si="76"/>
        <v>2839</v>
      </c>
      <c r="LG151" s="159">
        <f t="shared" si="76"/>
        <v>1619</v>
      </c>
      <c r="LH151" s="159">
        <f t="shared" si="76"/>
        <v>507</v>
      </c>
      <c r="LI151" s="159">
        <f t="shared" si="76"/>
        <v>580</v>
      </c>
      <c r="LJ151" s="159">
        <f t="shared" si="76"/>
        <v>246</v>
      </c>
      <c r="LK151" s="159">
        <f t="shared" si="76"/>
        <v>0</v>
      </c>
      <c r="LL151" s="159">
        <f t="shared" si="76"/>
        <v>0</v>
      </c>
      <c r="LM151" s="159">
        <f t="shared" ref="LM151:NR151" si="77">LM109+LM111+LM112+LM113+LM114+LM115+LM117+LM118+LM119+LM125+LM126+LM127+LM144+LM147+LM148+LM149+LM150</f>
        <v>0</v>
      </c>
      <c r="LN151" s="159">
        <f t="shared" si="77"/>
        <v>549</v>
      </c>
      <c r="LO151" s="159">
        <f t="shared" si="77"/>
        <v>962</v>
      </c>
      <c r="LP151" s="159">
        <f t="shared" si="77"/>
        <v>869</v>
      </c>
      <c r="LQ151" s="159">
        <f t="shared" si="77"/>
        <v>457</v>
      </c>
      <c r="LR151" s="159">
        <f t="shared" si="77"/>
        <v>590</v>
      </c>
      <c r="LS151" s="159">
        <f t="shared" si="77"/>
        <v>2701</v>
      </c>
      <c r="LT151" s="159">
        <f t="shared" si="77"/>
        <v>135</v>
      </c>
      <c r="LU151" s="159">
        <f t="shared" si="77"/>
        <v>324</v>
      </c>
      <c r="LV151" s="159">
        <f t="shared" si="77"/>
        <v>215</v>
      </c>
      <c r="LW151" s="159">
        <f t="shared" si="77"/>
        <v>0</v>
      </c>
      <c r="LX151" s="159">
        <f t="shared" si="77"/>
        <v>0</v>
      </c>
      <c r="LY151" s="159">
        <f t="shared" si="77"/>
        <v>152</v>
      </c>
      <c r="LZ151" s="159">
        <f t="shared" si="77"/>
        <v>3</v>
      </c>
      <c r="MA151" s="159">
        <f t="shared" si="77"/>
        <v>42</v>
      </c>
      <c r="MB151" s="159">
        <f t="shared" si="77"/>
        <v>96</v>
      </c>
      <c r="MC151" s="159">
        <f t="shared" si="77"/>
        <v>0</v>
      </c>
      <c r="MD151" s="159">
        <f t="shared" si="77"/>
        <v>0</v>
      </c>
      <c r="ME151" s="159">
        <f t="shared" si="77"/>
        <v>252</v>
      </c>
      <c r="MF151" s="159">
        <f t="shared" si="77"/>
        <v>0</v>
      </c>
      <c r="MG151" s="159">
        <f t="shared" si="77"/>
        <v>0</v>
      </c>
      <c r="MH151" s="159">
        <f t="shared" si="77"/>
        <v>696</v>
      </c>
      <c r="MI151" s="159">
        <f t="shared" si="77"/>
        <v>0</v>
      </c>
      <c r="MJ151" s="159">
        <f t="shared" si="77"/>
        <v>0</v>
      </c>
      <c r="MK151" s="159">
        <f t="shared" si="77"/>
        <v>63</v>
      </c>
      <c r="ML151" s="159">
        <f t="shared" si="77"/>
        <v>0</v>
      </c>
      <c r="MM151" s="159">
        <f t="shared" si="77"/>
        <v>0</v>
      </c>
      <c r="MN151" s="159">
        <f t="shared" si="77"/>
        <v>105</v>
      </c>
      <c r="MO151" s="159">
        <f t="shared" si="77"/>
        <v>19357</v>
      </c>
      <c r="MP151" s="159">
        <f t="shared" si="77"/>
        <v>0</v>
      </c>
      <c r="MQ151" s="159">
        <f t="shared" si="77"/>
        <v>0</v>
      </c>
      <c r="MR151" s="159">
        <f t="shared" si="77"/>
        <v>10821</v>
      </c>
      <c r="MS151" s="159">
        <f t="shared" si="77"/>
        <v>5476</v>
      </c>
      <c r="MT151" s="159">
        <f t="shared" si="77"/>
        <v>11969</v>
      </c>
      <c r="MU151" s="159">
        <f t="shared" si="77"/>
        <v>35863</v>
      </c>
      <c r="MV151" s="159">
        <f t="shared" si="77"/>
        <v>10465</v>
      </c>
      <c r="MW151" s="159">
        <f t="shared" si="77"/>
        <v>8153</v>
      </c>
      <c r="MX151" s="159" t="e">
        <f t="shared" si="77"/>
        <v>#VALUE!</v>
      </c>
      <c r="MY151" s="159">
        <f t="shared" si="77"/>
        <v>14424</v>
      </c>
      <c r="MZ151" s="159">
        <f t="shared" si="77"/>
        <v>39758</v>
      </c>
      <c r="NA151" s="159">
        <f t="shared" si="77"/>
        <v>0</v>
      </c>
      <c r="NB151" s="159">
        <f t="shared" si="77"/>
        <v>0</v>
      </c>
      <c r="NC151" s="159">
        <f t="shared" si="77"/>
        <v>0</v>
      </c>
      <c r="ND151" s="159">
        <f t="shared" si="77"/>
        <v>0</v>
      </c>
      <c r="NE151" s="159">
        <f t="shared" si="77"/>
        <v>0</v>
      </c>
      <c r="NF151" s="159">
        <f t="shared" si="77"/>
        <v>0</v>
      </c>
      <c r="NG151" s="159">
        <f t="shared" si="77"/>
        <v>6858</v>
      </c>
      <c r="NH151" s="159">
        <f t="shared" si="77"/>
        <v>5660</v>
      </c>
      <c r="NI151" s="159">
        <f t="shared" si="77"/>
        <v>331</v>
      </c>
      <c r="NJ151" s="159">
        <f t="shared" si="77"/>
        <v>28336</v>
      </c>
      <c r="NK151" s="159">
        <f t="shared" si="77"/>
        <v>8122</v>
      </c>
      <c r="NL151" s="159">
        <f t="shared" si="77"/>
        <v>2869</v>
      </c>
      <c r="NM151" s="159">
        <f t="shared" si="77"/>
        <v>0</v>
      </c>
      <c r="NN151" s="159">
        <f t="shared" si="77"/>
        <v>1</v>
      </c>
      <c r="NO151" s="159">
        <f t="shared" si="77"/>
        <v>57</v>
      </c>
      <c r="NP151" s="159">
        <f t="shared" si="77"/>
        <v>0</v>
      </c>
      <c r="NQ151" s="159">
        <f t="shared" si="77"/>
        <v>0</v>
      </c>
      <c r="NR151" s="159">
        <f t="shared" si="77"/>
        <v>105</v>
      </c>
    </row>
    <row r="152" spans="1:382" ht="17.25" customHeight="1" x14ac:dyDescent="0.25">
      <c r="A152" s="457">
        <v>53</v>
      </c>
      <c r="B152" s="490" t="s">
        <v>271</v>
      </c>
      <c r="C152" s="490"/>
      <c r="D152" s="159">
        <f>D124</f>
        <v>0</v>
      </c>
      <c r="E152" s="159">
        <f t="shared" ref="E152:BP152" si="78">E124</f>
        <v>0</v>
      </c>
      <c r="F152" s="159">
        <f t="shared" si="78"/>
        <v>0</v>
      </c>
      <c r="G152" s="159">
        <f t="shared" si="78"/>
        <v>0</v>
      </c>
      <c r="H152" s="159">
        <f t="shared" si="78"/>
        <v>0</v>
      </c>
      <c r="I152" s="159">
        <f t="shared" si="78"/>
        <v>0</v>
      </c>
      <c r="J152" s="159">
        <f t="shared" si="78"/>
        <v>0</v>
      </c>
      <c r="K152" s="159">
        <f t="shared" si="78"/>
        <v>0</v>
      </c>
      <c r="L152" s="159">
        <f t="shared" si="78"/>
        <v>0</v>
      </c>
      <c r="M152" s="159">
        <f t="shared" si="78"/>
        <v>0</v>
      </c>
      <c r="N152" s="159">
        <f t="shared" si="78"/>
        <v>0</v>
      </c>
      <c r="O152" s="159">
        <f t="shared" si="78"/>
        <v>0</v>
      </c>
      <c r="P152" s="159">
        <f t="shared" si="78"/>
        <v>0</v>
      </c>
      <c r="Q152" s="159">
        <f t="shared" si="78"/>
        <v>0</v>
      </c>
      <c r="R152" s="159">
        <f t="shared" si="78"/>
        <v>0</v>
      </c>
      <c r="S152" s="159">
        <f t="shared" si="78"/>
        <v>0</v>
      </c>
      <c r="T152" s="159">
        <f t="shared" si="78"/>
        <v>0</v>
      </c>
      <c r="U152" s="159">
        <f t="shared" si="78"/>
        <v>0</v>
      </c>
      <c r="V152" s="159">
        <f t="shared" si="78"/>
        <v>0</v>
      </c>
      <c r="W152" s="159">
        <f t="shared" si="78"/>
        <v>0</v>
      </c>
      <c r="X152" s="159">
        <f t="shared" si="78"/>
        <v>0</v>
      </c>
      <c r="Y152" s="159">
        <f t="shared" si="78"/>
        <v>0</v>
      </c>
      <c r="Z152" s="159">
        <f t="shared" si="78"/>
        <v>0</v>
      </c>
      <c r="AA152" s="159">
        <f t="shared" si="78"/>
        <v>0</v>
      </c>
      <c r="AB152" s="159">
        <f t="shared" si="78"/>
        <v>0</v>
      </c>
      <c r="AC152" s="159">
        <f t="shared" si="78"/>
        <v>0</v>
      </c>
      <c r="AD152" s="159">
        <f t="shared" si="78"/>
        <v>0</v>
      </c>
      <c r="AE152" s="159">
        <f t="shared" si="78"/>
        <v>0</v>
      </c>
      <c r="AF152" s="159">
        <f t="shared" si="78"/>
        <v>0</v>
      </c>
      <c r="AG152" s="159">
        <f t="shared" si="78"/>
        <v>0</v>
      </c>
      <c r="AH152" s="159">
        <f t="shared" si="78"/>
        <v>0</v>
      </c>
      <c r="AI152" s="159">
        <f t="shared" si="78"/>
        <v>0</v>
      </c>
      <c r="AJ152" s="159">
        <f t="shared" si="78"/>
        <v>0</v>
      </c>
      <c r="AK152" s="159">
        <f t="shared" si="78"/>
        <v>0</v>
      </c>
      <c r="AL152" s="159">
        <f t="shared" si="78"/>
        <v>0</v>
      </c>
      <c r="AM152" s="159">
        <f t="shared" si="78"/>
        <v>0</v>
      </c>
      <c r="AN152" s="159">
        <f t="shared" si="78"/>
        <v>0</v>
      </c>
      <c r="AO152" s="159">
        <f t="shared" si="78"/>
        <v>0</v>
      </c>
      <c r="AP152" s="159">
        <f t="shared" si="78"/>
        <v>0</v>
      </c>
      <c r="AQ152" s="159">
        <f t="shared" si="78"/>
        <v>0</v>
      </c>
      <c r="AR152" s="159">
        <f t="shared" si="78"/>
        <v>0</v>
      </c>
      <c r="AS152" s="159">
        <f t="shared" si="78"/>
        <v>0</v>
      </c>
      <c r="AT152" s="159">
        <f t="shared" si="78"/>
        <v>0</v>
      </c>
      <c r="AU152" s="159">
        <f t="shared" si="78"/>
        <v>0</v>
      </c>
      <c r="AV152" s="159">
        <f t="shared" si="78"/>
        <v>0</v>
      </c>
      <c r="AW152" s="159">
        <f t="shared" si="78"/>
        <v>0</v>
      </c>
      <c r="AX152" s="159">
        <f t="shared" si="78"/>
        <v>0</v>
      </c>
      <c r="AY152" s="159">
        <f t="shared" si="78"/>
        <v>0</v>
      </c>
      <c r="AZ152" s="159">
        <f t="shared" si="78"/>
        <v>0</v>
      </c>
      <c r="BA152" s="159">
        <f t="shared" si="78"/>
        <v>0</v>
      </c>
      <c r="BB152" s="159">
        <f t="shared" si="78"/>
        <v>0</v>
      </c>
      <c r="BC152" s="159">
        <f t="shared" si="78"/>
        <v>0</v>
      </c>
      <c r="BD152" s="159">
        <f t="shared" si="78"/>
        <v>0</v>
      </c>
      <c r="BE152" s="159">
        <f t="shared" si="78"/>
        <v>0</v>
      </c>
      <c r="BF152" s="159">
        <f t="shared" si="78"/>
        <v>0</v>
      </c>
      <c r="BG152" s="159">
        <f t="shared" si="78"/>
        <v>0</v>
      </c>
      <c r="BH152" s="159">
        <f t="shared" si="78"/>
        <v>0</v>
      </c>
      <c r="BI152" s="159">
        <f t="shared" si="78"/>
        <v>0</v>
      </c>
      <c r="BJ152" s="159">
        <f t="shared" si="78"/>
        <v>0</v>
      </c>
      <c r="BK152" s="159">
        <f t="shared" si="78"/>
        <v>0</v>
      </c>
      <c r="BL152" s="159">
        <f t="shared" si="78"/>
        <v>0</v>
      </c>
      <c r="BM152" s="159">
        <f t="shared" si="78"/>
        <v>0</v>
      </c>
      <c r="BN152" s="159">
        <f t="shared" si="78"/>
        <v>0</v>
      </c>
      <c r="BO152" s="159">
        <f t="shared" si="78"/>
        <v>0</v>
      </c>
      <c r="BP152" s="159">
        <f t="shared" si="78"/>
        <v>0</v>
      </c>
      <c r="BQ152" s="159">
        <f t="shared" ref="BQ152:EB152" si="79">BQ124</f>
        <v>0</v>
      </c>
      <c r="BR152" s="159">
        <f t="shared" si="79"/>
        <v>0</v>
      </c>
      <c r="BS152" s="159">
        <f t="shared" si="79"/>
        <v>0</v>
      </c>
      <c r="BT152" s="159">
        <f t="shared" si="79"/>
        <v>0</v>
      </c>
      <c r="BU152" s="159">
        <f t="shared" si="79"/>
        <v>0</v>
      </c>
      <c r="BV152" s="159">
        <f t="shared" si="79"/>
        <v>0</v>
      </c>
      <c r="BW152" s="159">
        <f t="shared" si="79"/>
        <v>0</v>
      </c>
      <c r="BX152" s="159">
        <f t="shared" si="79"/>
        <v>0</v>
      </c>
      <c r="BY152" s="159">
        <f t="shared" si="79"/>
        <v>0</v>
      </c>
      <c r="BZ152" s="159">
        <f t="shared" si="79"/>
        <v>0</v>
      </c>
      <c r="CA152" s="159">
        <f t="shared" si="79"/>
        <v>0</v>
      </c>
      <c r="CB152" s="159">
        <f t="shared" si="79"/>
        <v>0</v>
      </c>
      <c r="CC152" s="159">
        <f t="shared" si="79"/>
        <v>0</v>
      </c>
      <c r="CD152" s="159">
        <f t="shared" si="79"/>
        <v>0</v>
      </c>
      <c r="CE152" s="159">
        <f t="shared" si="79"/>
        <v>0</v>
      </c>
      <c r="CF152" s="159">
        <f t="shared" si="79"/>
        <v>0</v>
      </c>
      <c r="CG152" s="159">
        <f t="shared" si="79"/>
        <v>0</v>
      </c>
      <c r="CH152" s="159">
        <f t="shared" si="79"/>
        <v>0</v>
      </c>
      <c r="CI152" s="159">
        <f t="shared" si="79"/>
        <v>0</v>
      </c>
      <c r="CJ152" s="159">
        <f t="shared" si="79"/>
        <v>0</v>
      </c>
      <c r="CK152" s="159">
        <f t="shared" si="79"/>
        <v>0</v>
      </c>
      <c r="CL152" s="159">
        <f t="shared" si="79"/>
        <v>0</v>
      </c>
      <c r="CM152" s="159">
        <f t="shared" si="79"/>
        <v>0</v>
      </c>
      <c r="CN152" s="159">
        <f t="shared" si="79"/>
        <v>0</v>
      </c>
      <c r="CO152" s="159">
        <f t="shared" si="79"/>
        <v>0</v>
      </c>
      <c r="CP152" s="159">
        <f t="shared" si="79"/>
        <v>0</v>
      </c>
      <c r="CQ152" s="159">
        <f t="shared" si="79"/>
        <v>0</v>
      </c>
      <c r="CR152" s="159">
        <f t="shared" si="79"/>
        <v>0</v>
      </c>
      <c r="CS152" s="159">
        <f t="shared" si="79"/>
        <v>0</v>
      </c>
      <c r="CT152" s="159">
        <f t="shared" si="79"/>
        <v>0</v>
      </c>
      <c r="CU152" s="159">
        <f t="shared" si="79"/>
        <v>0</v>
      </c>
      <c r="CV152" s="159">
        <f t="shared" si="79"/>
        <v>0</v>
      </c>
      <c r="CW152" s="159">
        <f t="shared" si="79"/>
        <v>0</v>
      </c>
      <c r="CX152" s="159">
        <f t="shared" si="79"/>
        <v>0</v>
      </c>
      <c r="CY152" s="159">
        <f t="shared" si="79"/>
        <v>0</v>
      </c>
      <c r="CZ152" s="159">
        <f t="shared" si="79"/>
        <v>0</v>
      </c>
      <c r="DA152" s="159">
        <f t="shared" si="79"/>
        <v>0</v>
      </c>
      <c r="DB152" s="159">
        <f t="shared" si="79"/>
        <v>0</v>
      </c>
      <c r="DC152" s="159">
        <f t="shared" si="79"/>
        <v>0</v>
      </c>
      <c r="DD152" s="159">
        <f t="shared" si="79"/>
        <v>0</v>
      </c>
      <c r="DE152" s="159">
        <f t="shared" si="79"/>
        <v>0</v>
      </c>
      <c r="DF152" s="159">
        <f t="shared" si="79"/>
        <v>0</v>
      </c>
      <c r="DG152" s="159">
        <f t="shared" si="79"/>
        <v>0</v>
      </c>
      <c r="DH152" s="159">
        <f t="shared" si="79"/>
        <v>0</v>
      </c>
      <c r="DI152" s="159">
        <f t="shared" si="79"/>
        <v>0</v>
      </c>
      <c r="DJ152" s="159">
        <f t="shared" si="79"/>
        <v>0</v>
      </c>
      <c r="DK152" s="159">
        <f t="shared" si="79"/>
        <v>0</v>
      </c>
      <c r="DL152" s="159">
        <f t="shared" si="79"/>
        <v>0</v>
      </c>
      <c r="DM152" s="159">
        <f t="shared" si="79"/>
        <v>0</v>
      </c>
      <c r="DN152" s="159">
        <f t="shared" si="79"/>
        <v>0</v>
      </c>
      <c r="DO152" s="159">
        <f t="shared" si="79"/>
        <v>0</v>
      </c>
      <c r="DP152" s="159">
        <f t="shared" si="79"/>
        <v>0</v>
      </c>
      <c r="DQ152" s="159">
        <f t="shared" si="79"/>
        <v>0</v>
      </c>
      <c r="DR152" s="159">
        <f t="shared" si="79"/>
        <v>0</v>
      </c>
      <c r="DS152" s="159">
        <f t="shared" si="79"/>
        <v>0</v>
      </c>
      <c r="DT152" s="159">
        <f t="shared" si="79"/>
        <v>0</v>
      </c>
      <c r="DU152" s="159">
        <f t="shared" si="79"/>
        <v>0</v>
      </c>
      <c r="DV152" s="159">
        <f t="shared" si="79"/>
        <v>0</v>
      </c>
      <c r="DW152" s="159">
        <f t="shared" si="79"/>
        <v>0</v>
      </c>
      <c r="DX152" s="159">
        <f t="shared" si="79"/>
        <v>0</v>
      </c>
      <c r="DY152" s="159">
        <f t="shared" si="79"/>
        <v>0</v>
      </c>
      <c r="DZ152" s="159">
        <f t="shared" si="79"/>
        <v>0</v>
      </c>
      <c r="EA152" s="159">
        <f t="shared" si="79"/>
        <v>0</v>
      </c>
      <c r="EB152" s="159">
        <f t="shared" si="79"/>
        <v>0</v>
      </c>
      <c r="EC152" s="159">
        <f t="shared" ref="EC152:GN152" si="80">EC124</f>
        <v>0</v>
      </c>
      <c r="ED152" s="159">
        <f t="shared" si="80"/>
        <v>0</v>
      </c>
      <c r="EE152" s="159">
        <f t="shared" si="80"/>
        <v>0</v>
      </c>
      <c r="EF152" s="159">
        <f t="shared" si="80"/>
        <v>0</v>
      </c>
      <c r="EG152" s="159">
        <f t="shared" si="80"/>
        <v>0</v>
      </c>
      <c r="EH152" s="159">
        <f t="shared" si="80"/>
        <v>0</v>
      </c>
      <c r="EI152" s="159">
        <f t="shared" si="80"/>
        <v>0</v>
      </c>
      <c r="EJ152" s="159">
        <f t="shared" si="80"/>
        <v>0</v>
      </c>
      <c r="EK152" s="159">
        <f t="shared" si="80"/>
        <v>0</v>
      </c>
      <c r="EL152" s="159">
        <f t="shared" si="80"/>
        <v>0</v>
      </c>
      <c r="EM152" s="159">
        <f t="shared" si="80"/>
        <v>0</v>
      </c>
      <c r="EN152" s="159">
        <f t="shared" si="80"/>
        <v>0</v>
      </c>
      <c r="EO152" s="159">
        <f t="shared" si="80"/>
        <v>0</v>
      </c>
      <c r="EP152" s="159">
        <f t="shared" si="80"/>
        <v>0</v>
      </c>
      <c r="EQ152" s="159">
        <f t="shared" si="80"/>
        <v>0</v>
      </c>
      <c r="ER152" s="159">
        <f t="shared" si="80"/>
        <v>0</v>
      </c>
      <c r="ES152" s="159">
        <f t="shared" si="80"/>
        <v>0</v>
      </c>
      <c r="ET152" s="159">
        <f t="shared" si="80"/>
        <v>0</v>
      </c>
      <c r="EU152" s="159">
        <f t="shared" si="80"/>
        <v>0</v>
      </c>
      <c r="EV152" s="159">
        <f t="shared" si="80"/>
        <v>0</v>
      </c>
      <c r="EW152" s="159">
        <f t="shared" si="80"/>
        <v>0</v>
      </c>
      <c r="EX152" s="159">
        <f t="shared" si="80"/>
        <v>0</v>
      </c>
      <c r="EY152" s="159">
        <f t="shared" si="80"/>
        <v>0</v>
      </c>
      <c r="EZ152" s="159">
        <f t="shared" si="80"/>
        <v>0</v>
      </c>
      <c r="FA152" s="159">
        <f t="shared" si="80"/>
        <v>0</v>
      </c>
      <c r="FB152" s="159">
        <f t="shared" si="80"/>
        <v>0</v>
      </c>
      <c r="FC152" s="159">
        <f t="shared" si="80"/>
        <v>0</v>
      </c>
      <c r="FD152" s="159">
        <f t="shared" si="80"/>
        <v>0</v>
      </c>
      <c r="FE152" s="159">
        <f t="shared" si="80"/>
        <v>0</v>
      </c>
      <c r="FF152" s="159">
        <f t="shared" si="80"/>
        <v>0</v>
      </c>
      <c r="FG152" s="159">
        <f t="shared" si="80"/>
        <v>0</v>
      </c>
      <c r="FH152" s="159">
        <f t="shared" si="80"/>
        <v>0</v>
      </c>
      <c r="FI152" s="159">
        <f t="shared" si="80"/>
        <v>0</v>
      </c>
      <c r="FJ152" s="159">
        <f t="shared" si="80"/>
        <v>0</v>
      </c>
      <c r="FK152" s="159">
        <f t="shared" si="80"/>
        <v>0</v>
      </c>
      <c r="FL152" s="159">
        <f t="shared" si="80"/>
        <v>0</v>
      </c>
      <c r="FM152" s="159">
        <f t="shared" si="80"/>
        <v>0</v>
      </c>
      <c r="FN152" s="159">
        <f t="shared" si="80"/>
        <v>0</v>
      </c>
      <c r="FO152" s="159">
        <f t="shared" si="80"/>
        <v>0</v>
      </c>
      <c r="FP152" s="159">
        <f t="shared" si="80"/>
        <v>0</v>
      </c>
      <c r="FQ152" s="159">
        <f t="shared" si="80"/>
        <v>0</v>
      </c>
      <c r="FR152" s="159">
        <f t="shared" si="80"/>
        <v>0</v>
      </c>
      <c r="FS152" s="159">
        <f t="shared" si="80"/>
        <v>0</v>
      </c>
      <c r="FT152" s="159">
        <f t="shared" si="80"/>
        <v>0</v>
      </c>
      <c r="FU152" s="159">
        <f t="shared" si="80"/>
        <v>0</v>
      </c>
      <c r="FV152" s="159">
        <f t="shared" si="80"/>
        <v>0</v>
      </c>
      <c r="FW152" s="159">
        <f t="shared" si="80"/>
        <v>0</v>
      </c>
      <c r="FX152" s="159">
        <f t="shared" si="80"/>
        <v>0</v>
      </c>
      <c r="FY152" s="159">
        <f t="shared" si="80"/>
        <v>0</v>
      </c>
      <c r="FZ152" s="159">
        <f t="shared" si="80"/>
        <v>0</v>
      </c>
      <c r="GA152" s="159">
        <f t="shared" si="80"/>
        <v>0</v>
      </c>
      <c r="GB152" s="159">
        <f t="shared" si="80"/>
        <v>0</v>
      </c>
      <c r="GC152" s="159">
        <f t="shared" si="80"/>
        <v>0</v>
      </c>
      <c r="GD152" s="159">
        <f t="shared" si="80"/>
        <v>0</v>
      </c>
      <c r="GE152" s="159">
        <f t="shared" si="80"/>
        <v>0</v>
      </c>
      <c r="GF152" s="159">
        <f t="shared" si="80"/>
        <v>0</v>
      </c>
      <c r="GG152" s="159">
        <f t="shared" si="80"/>
        <v>0</v>
      </c>
      <c r="GH152" s="159">
        <f t="shared" si="80"/>
        <v>0</v>
      </c>
      <c r="GI152" s="159">
        <f t="shared" si="80"/>
        <v>0</v>
      </c>
      <c r="GJ152" s="159">
        <f t="shared" si="80"/>
        <v>0</v>
      </c>
      <c r="GK152" s="159">
        <f t="shared" si="80"/>
        <v>0</v>
      </c>
      <c r="GL152" s="159">
        <f t="shared" si="80"/>
        <v>0</v>
      </c>
      <c r="GM152" s="159">
        <f t="shared" si="80"/>
        <v>0</v>
      </c>
      <c r="GN152" s="159">
        <f t="shared" si="80"/>
        <v>2</v>
      </c>
      <c r="GO152" s="159">
        <f t="shared" ref="GO152:IZ152" si="81">GO124</f>
        <v>0</v>
      </c>
      <c r="GP152" s="159">
        <f t="shared" si="81"/>
        <v>0</v>
      </c>
      <c r="GQ152" s="159">
        <f t="shared" si="81"/>
        <v>5</v>
      </c>
      <c r="GR152" s="159">
        <f t="shared" si="81"/>
        <v>0</v>
      </c>
      <c r="GS152" s="159">
        <f t="shared" si="81"/>
        <v>4</v>
      </c>
      <c r="GT152" s="159">
        <f t="shared" si="81"/>
        <v>0</v>
      </c>
      <c r="GU152" s="159">
        <f t="shared" si="81"/>
        <v>0</v>
      </c>
      <c r="GV152" s="159">
        <f t="shared" si="81"/>
        <v>32</v>
      </c>
      <c r="GW152" s="159">
        <f t="shared" si="81"/>
        <v>0</v>
      </c>
      <c r="GX152" s="159">
        <f t="shared" si="81"/>
        <v>42</v>
      </c>
      <c r="GY152" s="159">
        <f t="shared" si="81"/>
        <v>0</v>
      </c>
      <c r="GZ152" s="159">
        <f t="shared" si="81"/>
        <v>0</v>
      </c>
      <c r="HA152" s="159">
        <f t="shared" si="81"/>
        <v>140</v>
      </c>
      <c r="HB152" s="159">
        <f t="shared" si="81"/>
        <v>0</v>
      </c>
      <c r="HC152" s="159">
        <f t="shared" si="81"/>
        <v>8</v>
      </c>
      <c r="HD152" s="159">
        <f t="shared" si="81"/>
        <v>0</v>
      </c>
      <c r="HE152" s="159">
        <f t="shared" si="81"/>
        <v>0</v>
      </c>
      <c r="HF152" s="159">
        <f t="shared" si="81"/>
        <v>23</v>
      </c>
      <c r="HG152" s="159">
        <f t="shared" si="81"/>
        <v>0</v>
      </c>
      <c r="HH152" s="159">
        <f t="shared" si="81"/>
        <v>5</v>
      </c>
      <c r="HI152" s="159">
        <f t="shared" si="81"/>
        <v>204</v>
      </c>
      <c r="HJ152" s="159">
        <f t="shared" si="81"/>
        <v>0</v>
      </c>
      <c r="HK152" s="159">
        <f t="shared" si="81"/>
        <v>12</v>
      </c>
      <c r="HL152" s="159">
        <f t="shared" si="81"/>
        <v>283</v>
      </c>
      <c r="HM152" s="159">
        <f t="shared" si="81"/>
        <v>0</v>
      </c>
      <c r="HN152" s="159">
        <f t="shared" si="81"/>
        <v>0</v>
      </c>
      <c r="HO152" s="159">
        <f t="shared" si="81"/>
        <v>10</v>
      </c>
      <c r="HP152" s="159">
        <f t="shared" si="81"/>
        <v>0</v>
      </c>
      <c r="HQ152" s="159">
        <f t="shared" si="81"/>
        <v>0</v>
      </c>
      <c r="HR152" s="159">
        <f t="shared" si="81"/>
        <v>0</v>
      </c>
      <c r="HS152" s="159">
        <f t="shared" si="81"/>
        <v>0</v>
      </c>
      <c r="HT152" s="159">
        <f t="shared" si="81"/>
        <v>0</v>
      </c>
      <c r="HU152" s="159">
        <f t="shared" si="81"/>
        <v>0</v>
      </c>
      <c r="HV152" s="159">
        <f t="shared" si="81"/>
        <v>0</v>
      </c>
      <c r="HW152" s="159">
        <f t="shared" si="81"/>
        <v>0</v>
      </c>
      <c r="HX152" s="159">
        <f t="shared" si="81"/>
        <v>0</v>
      </c>
      <c r="HY152" s="159">
        <f t="shared" si="81"/>
        <v>0</v>
      </c>
      <c r="HZ152" s="159">
        <f t="shared" si="81"/>
        <v>4</v>
      </c>
      <c r="IA152" s="159">
        <f t="shared" si="81"/>
        <v>118</v>
      </c>
      <c r="IB152" s="159">
        <f t="shared" si="81"/>
        <v>0</v>
      </c>
      <c r="IC152" s="159">
        <f t="shared" si="81"/>
        <v>31</v>
      </c>
      <c r="ID152" s="159">
        <f t="shared" si="81"/>
        <v>177</v>
      </c>
      <c r="IE152" s="159">
        <f t="shared" si="81"/>
        <v>0</v>
      </c>
      <c r="IF152" s="159">
        <f t="shared" si="81"/>
        <v>12</v>
      </c>
      <c r="IG152" s="159">
        <f t="shared" si="81"/>
        <v>705</v>
      </c>
      <c r="IH152" s="159">
        <f t="shared" si="81"/>
        <v>0</v>
      </c>
      <c r="II152" s="159">
        <f t="shared" si="81"/>
        <v>37</v>
      </c>
      <c r="IJ152" s="159">
        <f t="shared" si="81"/>
        <v>310</v>
      </c>
      <c r="IK152" s="159">
        <f t="shared" si="81"/>
        <v>0</v>
      </c>
      <c r="IL152" s="159">
        <f t="shared" si="81"/>
        <v>0</v>
      </c>
      <c r="IM152" s="159">
        <f t="shared" si="81"/>
        <v>30</v>
      </c>
      <c r="IN152" s="159">
        <f t="shared" si="81"/>
        <v>0</v>
      </c>
      <c r="IO152" s="159">
        <f t="shared" si="81"/>
        <v>17</v>
      </c>
      <c r="IP152" s="159">
        <f t="shared" si="81"/>
        <v>110</v>
      </c>
      <c r="IQ152" s="159">
        <f t="shared" si="81"/>
        <v>0</v>
      </c>
      <c r="IR152" s="159">
        <f t="shared" si="81"/>
        <v>0</v>
      </c>
      <c r="IS152" s="159">
        <f t="shared" si="81"/>
        <v>0</v>
      </c>
      <c r="IT152" s="159">
        <f t="shared" si="81"/>
        <v>0</v>
      </c>
      <c r="IU152" s="159">
        <f t="shared" si="81"/>
        <v>29</v>
      </c>
      <c r="IV152" s="159">
        <f t="shared" si="81"/>
        <v>137</v>
      </c>
      <c r="IW152" s="159">
        <f t="shared" si="81"/>
        <v>0</v>
      </c>
      <c r="IX152" s="159">
        <f t="shared" si="81"/>
        <v>0</v>
      </c>
      <c r="IY152" s="159">
        <f t="shared" si="81"/>
        <v>0</v>
      </c>
      <c r="IZ152" s="159">
        <f t="shared" si="81"/>
        <v>0</v>
      </c>
      <c r="JA152" s="159">
        <f t="shared" ref="JA152:LL152" si="82">JA124</f>
        <v>0</v>
      </c>
      <c r="JB152" s="159">
        <f t="shared" si="82"/>
        <v>0</v>
      </c>
      <c r="JC152" s="159">
        <f t="shared" si="82"/>
        <v>0</v>
      </c>
      <c r="JD152" s="159">
        <f t="shared" si="82"/>
        <v>0</v>
      </c>
      <c r="JE152" s="159">
        <f t="shared" si="82"/>
        <v>113</v>
      </c>
      <c r="JF152" s="159">
        <f t="shared" si="82"/>
        <v>0</v>
      </c>
      <c r="JG152" s="159">
        <f t="shared" si="82"/>
        <v>0</v>
      </c>
      <c r="JH152" s="159">
        <f t="shared" si="82"/>
        <v>0</v>
      </c>
      <c r="JI152" s="159">
        <f t="shared" si="82"/>
        <v>0</v>
      </c>
      <c r="JJ152" s="159">
        <f t="shared" si="82"/>
        <v>0</v>
      </c>
      <c r="JK152" s="159">
        <f t="shared" si="82"/>
        <v>11</v>
      </c>
      <c r="JL152" s="159">
        <f t="shared" si="82"/>
        <v>0</v>
      </c>
      <c r="JM152" s="159">
        <f t="shared" si="82"/>
        <v>26</v>
      </c>
      <c r="JN152" s="159">
        <f t="shared" si="82"/>
        <v>120</v>
      </c>
      <c r="JO152" s="159">
        <f t="shared" si="82"/>
        <v>0</v>
      </c>
      <c r="JP152" s="159">
        <f t="shared" si="82"/>
        <v>0</v>
      </c>
      <c r="JQ152" s="159">
        <f t="shared" si="82"/>
        <v>0</v>
      </c>
      <c r="JR152" s="159">
        <f t="shared" si="82"/>
        <v>0</v>
      </c>
      <c r="JS152" s="159">
        <f t="shared" si="82"/>
        <v>1</v>
      </c>
      <c r="JT152" s="159">
        <f t="shared" si="82"/>
        <v>19</v>
      </c>
      <c r="JU152" s="159">
        <f t="shared" si="82"/>
        <v>0</v>
      </c>
      <c r="JV152" s="159">
        <f t="shared" si="82"/>
        <v>0</v>
      </c>
      <c r="JW152" s="159">
        <f t="shared" si="82"/>
        <v>0</v>
      </c>
      <c r="JX152" s="159">
        <f t="shared" si="82"/>
        <v>0</v>
      </c>
      <c r="JY152" s="159">
        <f t="shared" si="82"/>
        <v>2</v>
      </c>
      <c r="JZ152" s="159">
        <f t="shared" si="82"/>
        <v>77</v>
      </c>
      <c r="KA152" s="159">
        <f t="shared" si="82"/>
        <v>0</v>
      </c>
      <c r="KB152" s="159">
        <f t="shared" si="82"/>
        <v>0</v>
      </c>
      <c r="KC152" s="159">
        <f t="shared" si="82"/>
        <v>0</v>
      </c>
      <c r="KD152" s="159">
        <f t="shared" si="82"/>
        <v>0</v>
      </c>
      <c r="KE152" s="159">
        <f t="shared" si="82"/>
        <v>0</v>
      </c>
      <c r="KF152" s="159">
        <f t="shared" si="82"/>
        <v>73</v>
      </c>
      <c r="KG152" s="159">
        <f t="shared" si="82"/>
        <v>0</v>
      </c>
      <c r="KH152" s="159">
        <f t="shared" si="82"/>
        <v>1</v>
      </c>
      <c r="KI152" s="159">
        <f t="shared" si="82"/>
        <v>44</v>
      </c>
      <c r="KJ152" s="159">
        <f t="shared" si="82"/>
        <v>0</v>
      </c>
      <c r="KK152" s="159">
        <f t="shared" si="82"/>
        <v>14</v>
      </c>
      <c r="KL152" s="159">
        <f t="shared" si="82"/>
        <v>138</v>
      </c>
      <c r="KM152" s="159">
        <f t="shared" si="82"/>
        <v>0</v>
      </c>
      <c r="KN152" s="159">
        <f t="shared" si="82"/>
        <v>0</v>
      </c>
      <c r="KO152" s="159">
        <f t="shared" si="82"/>
        <v>0</v>
      </c>
      <c r="KP152" s="159">
        <f t="shared" si="82"/>
        <v>0</v>
      </c>
      <c r="KQ152" s="159">
        <f t="shared" si="82"/>
        <v>7</v>
      </c>
      <c r="KR152" s="159">
        <f t="shared" si="82"/>
        <v>236</v>
      </c>
      <c r="KS152" s="159">
        <f t="shared" si="82"/>
        <v>0</v>
      </c>
      <c r="KT152" s="159">
        <f t="shared" si="82"/>
        <v>0</v>
      </c>
      <c r="KU152" s="159">
        <f t="shared" si="82"/>
        <v>0</v>
      </c>
      <c r="KV152" s="159">
        <f t="shared" si="82"/>
        <v>0</v>
      </c>
      <c r="KW152" s="159">
        <f t="shared" si="82"/>
        <v>0</v>
      </c>
      <c r="KX152" s="159">
        <f t="shared" si="82"/>
        <v>0</v>
      </c>
      <c r="KY152" s="159">
        <f t="shared" si="82"/>
        <v>0</v>
      </c>
      <c r="KZ152" s="159">
        <f t="shared" si="82"/>
        <v>0</v>
      </c>
      <c r="LA152" s="159">
        <f t="shared" si="82"/>
        <v>0</v>
      </c>
      <c r="LB152" s="159">
        <f t="shared" si="82"/>
        <v>0</v>
      </c>
      <c r="LC152" s="159">
        <f t="shared" si="82"/>
        <v>0</v>
      </c>
      <c r="LD152" s="159">
        <f t="shared" si="82"/>
        <v>0</v>
      </c>
      <c r="LE152" s="159">
        <f t="shared" si="82"/>
        <v>0</v>
      </c>
      <c r="LF152" s="159">
        <f t="shared" si="82"/>
        <v>41</v>
      </c>
      <c r="LG152" s="159">
        <f t="shared" si="82"/>
        <v>425</v>
      </c>
      <c r="LH152" s="159">
        <f t="shared" si="82"/>
        <v>0</v>
      </c>
      <c r="LI152" s="159">
        <f t="shared" si="82"/>
        <v>0</v>
      </c>
      <c r="LJ152" s="159">
        <f t="shared" si="82"/>
        <v>0</v>
      </c>
      <c r="LK152" s="159">
        <f t="shared" si="82"/>
        <v>0</v>
      </c>
      <c r="LL152" s="159">
        <f t="shared" si="82"/>
        <v>0</v>
      </c>
      <c r="LM152" s="159">
        <f t="shared" ref="LM152:NR152" si="83">LM124</f>
        <v>0</v>
      </c>
      <c r="LN152" s="159">
        <f t="shared" si="83"/>
        <v>0</v>
      </c>
      <c r="LO152" s="159">
        <f t="shared" si="83"/>
        <v>0</v>
      </c>
      <c r="LP152" s="159">
        <f t="shared" si="83"/>
        <v>0</v>
      </c>
      <c r="LQ152" s="159">
        <f t="shared" si="83"/>
        <v>0</v>
      </c>
      <c r="LR152" s="159">
        <f t="shared" si="83"/>
        <v>0</v>
      </c>
      <c r="LS152" s="159">
        <f t="shared" si="83"/>
        <v>0</v>
      </c>
      <c r="LT152" s="159">
        <f t="shared" si="83"/>
        <v>0</v>
      </c>
      <c r="LU152" s="159">
        <f t="shared" si="83"/>
        <v>0</v>
      </c>
      <c r="LV152" s="159">
        <f t="shared" si="83"/>
        <v>0</v>
      </c>
      <c r="LW152" s="159">
        <f t="shared" si="83"/>
        <v>0</v>
      </c>
      <c r="LX152" s="159">
        <f t="shared" si="83"/>
        <v>0</v>
      </c>
      <c r="LY152" s="159">
        <f t="shared" si="83"/>
        <v>0</v>
      </c>
      <c r="LZ152" s="159">
        <f t="shared" si="83"/>
        <v>0</v>
      </c>
      <c r="MA152" s="159">
        <f t="shared" si="83"/>
        <v>0</v>
      </c>
      <c r="MB152" s="159">
        <f t="shared" si="83"/>
        <v>0</v>
      </c>
      <c r="MC152" s="159">
        <f t="shared" si="83"/>
        <v>0</v>
      </c>
      <c r="MD152" s="159">
        <f t="shared" si="83"/>
        <v>0</v>
      </c>
      <c r="ME152" s="159">
        <f t="shared" si="83"/>
        <v>0</v>
      </c>
      <c r="MF152" s="159">
        <f t="shared" si="83"/>
        <v>0</v>
      </c>
      <c r="MG152" s="159">
        <f t="shared" si="83"/>
        <v>0</v>
      </c>
      <c r="MH152" s="159">
        <f t="shared" si="83"/>
        <v>0</v>
      </c>
      <c r="MI152" s="159">
        <f t="shared" si="83"/>
        <v>0</v>
      </c>
      <c r="MJ152" s="159">
        <f t="shared" si="83"/>
        <v>0</v>
      </c>
      <c r="MK152" s="159">
        <f t="shared" si="83"/>
        <v>0</v>
      </c>
      <c r="ML152" s="159">
        <f t="shared" si="83"/>
        <v>0</v>
      </c>
      <c r="MM152" s="159">
        <f t="shared" si="83"/>
        <v>0</v>
      </c>
      <c r="MN152" s="159">
        <f t="shared" si="83"/>
        <v>0</v>
      </c>
      <c r="MO152" s="159">
        <f t="shared" si="83"/>
        <v>0</v>
      </c>
      <c r="MP152" s="159">
        <f t="shared" si="83"/>
        <v>0</v>
      </c>
      <c r="MQ152" s="159">
        <f t="shared" si="83"/>
        <v>0</v>
      </c>
      <c r="MR152" s="159">
        <f t="shared" si="83"/>
        <v>0</v>
      </c>
      <c r="MS152" s="159">
        <f t="shared" si="83"/>
        <v>0</v>
      </c>
      <c r="MT152" s="159">
        <f t="shared" si="83"/>
        <v>0</v>
      </c>
      <c r="MU152" s="159">
        <f t="shared" si="83"/>
        <v>0</v>
      </c>
      <c r="MV152" s="159">
        <f t="shared" si="83"/>
        <v>20</v>
      </c>
      <c r="MW152" s="159">
        <f t="shared" si="83"/>
        <v>48</v>
      </c>
      <c r="MX152" s="159">
        <f t="shared" si="83"/>
        <v>0</v>
      </c>
      <c r="MY152" s="159">
        <f t="shared" si="83"/>
        <v>0</v>
      </c>
      <c r="MZ152" s="159">
        <f t="shared" si="83"/>
        <v>4146</v>
      </c>
      <c r="NA152" s="159">
        <f t="shared" si="83"/>
        <v>0</v>
      </c>
      <c r="NB152" s="159">
        <f t="shared" si="83"/>
        <v>0</v>
      </c>
      <c r="NC152" s="159">
        <f t="shared" si="83"/>
        <v>0</v>
      </c>
      <c r="ND152" s="159">
        <f t="shared" si="83"/>
        <v>0</v>
      </c>
      <c r="NE152" s="159">
        <f t="shared" si="83"/>
        <v>0</v>
      </c>
      <c r="NF152" s="159">
        <f t="shared" si="83"/>
        <v>0</v>
      </c>
      <c r="NG152" s="159">
        <f t="shared" si="83"/>
        <v>0</v>
      </c>
      <c r="NH152" s="159">
        <f t="shared" si="83"/>
        <v>80</v>
      </c>
      <c r="NI152" s="159">
        <f t="shared" si="83"/>
        <v>0</v>
      </c>
      <c r="NJ152" s="159">
        <f t="shared" si="83"/>
        <v>0</v>
      </c>
      <c r="NK152" s="159">
        <f t="shared" si="83"/>
        <v>292</v>
      </c>
      <c r="NL152" s="159">
        <f t="shared" si="83"/>
        <v>0</v>
      </c>
      <c r="NM152" s="159">
        <f t="shared" si="83"/>
        <v>0</v>
      </c>
      <c r="NN152" s="159">
        <f t="shared" si="83"/>
        <v>0</v>
      </c>
      <c r="NO152" s="159">
        <f t="shared" si="83"/>
        <v>0</v>
      </c>
      <c r="NP152" s="159">
        <f t="shared" si="83"/>
        <v>0</v>
      </c>
      <c r="NQ152" s="159">
        <f t="shared" si="83"/>
        <v>0</v>
      </c>
      <c r="NR152" s="159">
        <f t="shared" si="83"/>
        <v>0</v>
      </c>
    </row>
    <row r="153" spans="1:382" ht="17.25" customHeight="1" x14ac:dyDescent="0.25">
      <c r="A153" s="459">
        <v>54</v>
      </c>
      <c r="B153" s="490" t="s">
        <v>275</v>
      </c>
      <c r="C153" s="490"/>
      <c r="D153" s="159">
        <f>D129+D130+D131+D132+D133</f>
        <v>6</v>
      </c>
      <c r="E153" s="159">
        <f t="shared" ref="E153:BP153" si="84">E129+E130+E131+E132+E133</f>
        <v>0</v>
      </c>
      <c r="F153" s="159">
        <f t="shared" si="84"/>
        <v>0</v>
      </c>
      <c r="G153" s="159">
        <f t="shared" si="84"/>
        <v>0</v>
      </c>
      <c r="H153" s="159">
        <f t="shared" si="84"/>
        <v>0</v>
      </c>
      <c r="I153" s="159">
        <f t="shared" si="84"/>
        <v>0</v>
      </c>
      <c r="J153" s="159">
        <f t="shared" si="84"/>
        <v>0</v>
      </c>
      <c r="K153" s="159">
        <f t="shared" si="84"/>
        <v>0</v>
      </c>
      <c r="L153" s="159">
        <f t="shared" si="84"/>
        <v>0</v>
      </c>
      <c r="M153" s="159">
        <f t="shared" si="84"/>
        <v>0</v>
      </c>
      <c r="N153" s="159">
        <f t="shared" si="84"/>
        <v>0</v>
      </c>
      <c r="O153" s="159">
        <f t="shared" si="84"/>
        <v>0</v>
      </c>
      <c r="P153" s="159">
        <f t="shared" si="84"/>
        <v>0</v>
      </c>
      <c r="Q153" s="159">
        <f t="shared" si="84"/>
        <v>0</v>
      </c>
      <c r="R153" s="159">
        <f t="shared" si="84"/>
        <v>0</v>
      </c>
      <c r="S153" s="159">
        <f t="shared" si="84"/>
        <v>0</v>
      </c>
      <c r="T153" s="159">
        <f t="shared" si="84"/>
        <v>0</v>
      </c>
      <c r="U153" s="159">
        <f t="shared" si="84"/>
        <v>3</v>
      </c>
      <c r="V153" s="159">
        <f t="shared" si="84"/>
        <v>3</v>
      </c>
      <c r="W153" s="159">
        <f t="shared" si="84"/>
        <v>0</v>
      </c>
      <c r="X153" s="159">
        <f t="shared" si="84"/>
        <v>0</v>
      </c>
      <c r="Y153" s="159">
        <f t="shared" si="84"/>
        <v>0</v>
      </c>
      <c r="Z153" s="159">
        <f t="shared" si="84"/>
        <v>0</v>
      </c>
      <c r="AA153" s="159">
        <f t="shared" si="84"/>
        <v>0</v>
      </c>
      <c r="AB153" s="159">
        <f t="shared" si="84"/>
        <v>0</v>
      </c>
      <c r="AC153" s="159">
        <f t="shared" si="84"/>
        <v>0</v>
      </c>
      <c r="AD153" s="159">
        <f t="shared" si="84"/>
        <v>0</v>
      </c>
      <c r="AE153" s="159">
        <f t="shared" si="84"/>
        <v>0</v>
      </c>
      <c r="AF153" s="159">
        <f t="shared" si="84"/>
        <v>0</v>
      </c>
      <c r="AG153" s="159">
        <f t="shared" si="84"/>
        <v>0</v>
      </c>
      <c r="AH153" s="159">
        <f t="shared" si="84"/>
        <v>0</v>
      </c>
      <c r="AI153" s="159">
        <f t="shared" si="84"/>
        <v>0</v>
      </c>
      <c r="AJ153" s="159">
        <f t="shared" si="84"/>
        <v>0</v>
      </c>
      <c r="AK153" s="159">
        <f t="shared" si="84"/>
        <v>0</v>
      </c>
      <c r="AL153" s="159">
        <f t="shared" si="84"/>
        <v>0</v>
      </c>
      <c r="AM153" s="159">
        <f t="shared" si="84"/>
        <v>0</v>
      </c>
      <c r="AN153" s="159">
        <f t="shared" si="84"/>
        <v>0</v>
      </c>
      <c r="AO153" s="159">
        <f t="shared" si="84"/>
        <v>0</v>
      </c>
      <c r="AP153" s="159">
        <f t="shared" si="84"/>
        <v>0</v>
      </c>
      <c r="AQ153" s="159">
        <f t="shared" si="84"/>
        <v>3</v>
      </c>
      <c r="AR153" s="159">
        <f t="shared" si="84"/>
        <v>0</v>
      </c>
      <c r="AS153" s="159">
        <f t="shared" si="84"/>
        <v>0</v>
      </c>
      <c r="AT153" s="159">
        <f t="shared" si="84"/>
        <v>123</v>
      </c>
      <c r="AU153" s="159">
        <f t="shared" si="84"/>
        <v>0</v>
      </c>
      <c r="AV153" s="159">
        <f t="shared" si="84"/>
        <v>0</v>
      </c>
      <c r="AW153" s="159">
        <f t="shared" si="84"/>
        <v>0</v>
      </c>
      <c r="AX153" s="159">
        <f t="shared" si="84"/>
        <v>0</v>
      </c>
      <c r="AY153" s="159">
        <f t="shared" si="84"/>
        <v>0</v>
      </c>
      <c r="AZ153" s="159">
        <f t="shared" si="84"/>
        <v>0</v>
      </c>
      <c r="BA153" s="159">
        <f t="shared" si="84"/>
        <v>0</v>
      </c>
      <c r="BB153" s="159">
        <f t="shared" si="84"/>
        <v>0</v>
      </c>
      <c r="BC153" s="159">
        <f t="shared" si="84"/>
        <v>0</v>
      </c>
      <c r="BD153" s="159">
        <f t="shared" si="84"/>
        <v>0</v>
      </c>
      <c r="BE153" s="159">
        <f t="shared" si="84"/>
        <v>0</v>
      </c>
      <c r="BF153" s="159">
        <f t="shared" si="84"/>
        <v>0</v>
      </c>
      <c r="BG153" s="159">
        <f t="shared" si="84"/>
        <v>0</v>
      </c>
      <c r="BH153" s="159">
        <f t="shared" si="84"/>
        <v>0</v>
      </c>
      <c r="BI153" s="159">
        <f t="shared" si="84"/>
        <v>0</v>
      </c>
      <c r="BJ153" s="159">
        <f t="shared" si="84"/>
        <v>0</v>
      </c>
      <c r="BK153" s="159">
        <f t="shared" si="84"/>
        <v>0</v>
      </c>
      <c r="BL153" s="159">
        <f t="shared" si="84"/>
        <v>47</v>
      </c>
      <c r="BM153" s="159">
        <f t="shared" si="84"/>
        <v>0</v>
      </c>
      <c r="BN153" s="159">
        <f t="shared" si="84"/>
        <v>0</v>
      </c>
      <c r="BO153" s="159">
        <f t="shared" si="84"/>
        <v>0</v>
      </c>
      <c r="BP153" s="159">
        <f t="shared" si="84"/>
        <v>0</v>
      </c>
      <c r="BQ153" s="159">
        <f t="shared" ref="BQ153:EB153" si="85">BQ129+BQ130+BQ131+BQ132+BQ133</f>
        <v>0</v>
      </c>
      <c r="BR153" s="159">
        <f t="shared" si="85"/>
        <v>0</v>
      </c>
      <c r="BS153" s="159">
        <f t="shared" si="85"/>
        <v>0</v>
      </c>
      <c r="BT153" s="159">
        <f t="shared" si="85"/>
        <v>0</v>
      </c>
      <c r="BU153" s="159">
        <f t="shared" si="85"/>
        <v>0</v>
      </c>
      <c r="BV153" s="159">
        <f t="shared" si="85"/>
        <v>0</v>
      </c>
      <c r="BW153" s="159">
        <f t="shared" si="85"/>
        <v>0</v>
      </c>
      <c r="BX153" s="159">
        <f t="shared" si="85"/>
        <v>0</v>
      </c>
      <c r="BY153" s="159">
        <f t="shared" si="85"/>
        <v>0</v>
      </c>
      <c r="BZ153" s="159">
        <f t="shared" si="85"/>
        <v>0</v>
      </c>
      <c r="CA153" s="159">
        <f t="shared" si="85"/>
        <v>0</v>
      </c>
      <c r="CB153" s="159">
        <f t="shared" si="85"/>
        <v>0</v>
      </c>
      <c r="CC153" s="159">
        <f t="shared" si="85"/>
        <v>0</v>
      </c>
      <c r="CD153" s="159">
        <f t="shared" si="85"/>
        <v>0</v>
      </c>
      <c r="CE153" s="159">
        <f t="shared" si="85"/>
        <v>0</v>
      </c>
      <c r="CF153" s="159">
        <f t="shared" si="85"/>
        <v>0</v>
      </c>
      <c r="CG153" s="159">
        <f t="shared" si="85"/>
        <v>0</v>
      </c>
      <c r="CH153" s="159">
        <f t="shared" si="85"/>
        <v>0</v>
      </c>
      <c r="CI153" s="159">
        <f t="shared" si="85"/>
        <v>0</v>
      </c>
      <c r="CJ153" s="159">
        <f t="shared" si="85"/>
        <v>0</v>
      </c>
      <c r="CK153" s="159">
        <f t="shared" si="85"/>
        <v>0</v>
      </c>
      <c r="CL153" s="159">
        <f t="shared" si="85"/>
        <v>0</v>
      </c>
      <c r="CM153" s="159">
        <f t="shared" si="85"/>
        <v>0</v>
      </c>
      <c r="CN153" s="159">
        <f t="shared" si="85"/>
        <v>0</v>
      </c>
      <c r="CO153" s="159">
        <f t="shared" si="85"/>
        <v>0</v>
      </c>
      <c r="CP153" s="159">
        <f t="shared" si="85"/>
        <v>0</v>
      </c>
      <c r="CQ153" s="159">
        <f t="shared" si="85"/>
        <v>0</v>
      </c>
      <c r="CR153" s="159">
        <f t="shared" si="85"/>
        <v>0</v>
      </c>
      <c r="CS153" s="159">
        <f t="shared" si="85"/>
        <v>0</v>
      </c>
      <c r="CT153" s="159">
        <f t="shared" si="85"/>
        <v>0</v>
      </c>
      <c r="CU153" s="159">
        <f t="shared" si="85"/>
        <v>0</v>
      </c>
      <c r="CV153" s="159">
        <f t="shared" si="85"/>
        <v>0</v>
      </c>
      <c r="CW153" s="159">
        <f t="shared" si="85"/>
        <v>0</v>
      </c>
      <c r="CX153" s="159">
        <f t="shared" si="85"/>
        <v>0</v>
      </c>
      <c r="CY153" s="159">
        <f t="shared" si="85"/>
        <v>0</v>
      </c>
      <c r="CZ153" s="159">
        <f t="shared" si="85"/>
        <v>0</v>
      </c>
      <c r="DA153" s="159">
        <f t="shared" si="85"/>
        <v>0</v>
      </c>
      <c r="DB153" s="159">
        <f t="shared" si="85"/>
        <v>0</v>
      </c>
      <c r="DC153" s="159">
        <f t="shared" si="85"/>
        <v>0</v>
      </c>
      <c r="DD153" s="159">
        <f t="shared" si="85"/>
        <v>0</v>
      </c>
      <c r="DE153" s="159">
        <f t="shared" si="85"/>
        <v>123</v>
      </c>
      <c r="DF153" s="159">
        <f t="shared" si="85"/>
        <v>0</v>
      </c>
      <c r="DG153" s="159">
        <f t="shared" si="85"/>
        <v>0</v>
      </c>
      <c r="DH153" s="159">
        <f t="shared" si="85"/>
        <v>0</v>
      </c>
      <c r="DI153" s="159">
        <f t="shared" si="85"/>
        <v>0</v>
      </c>
      <c r="DJ153" s="159">
        <f t="shared" si="85"/>
        <v>0</v>
      </c>
      <c r="DK153" s="159">
        <f t="shared" si="85"/>
        <v>0</v>
      </c>
      <c r="DL153" s="159">
        <f t="shared" si="85"/>
        <v>0</v>
      </c>
      <c r="DM153" s="159">
        <f t="shared" si="85"/>
        <v>0</v>
      </c>
      <c r="DN153" s="159">
        <f t="shared" si="85"/>
        <v>0</v>
      </c>
      <c r="DO153" s="159">
        <f t="shared" si="85"/>
        <v>0</v>
      </c>
      <c r="DP153" s="159">
        <f t="shared" si="85"/>
        <v>0</v>
      </c>
      <c r="DQ153" s="159">
        <f t="shared" si="85"/>
        <v>0</v>
      </c>
      <c r="DR153" s="159">
        <f t="shared" si="85"/>
        <v>0</v>
      </c>
      <c r="DS153" s="159">
        <f t="shared" si="85"/>
        <v>0</v>
      </c>
      <c r="DT153" s="159">
        <f t="shared" si="85"/>
        <v>0</v>
      </c>
      <c r="DU153" s="159">
        <f t="shared" si="85"/>
        <v>0</v>
      </c>
      <c r="DV153" s="159">
        <f t="shared" si="85"/>
        <v>0</v>
      </c>
      <c r="DW153" s="159">
        <f t="shared" si="85"/>
        <v>44</v>
      </c>
      <c r="DX153" s="159">
        <f t="shared" si="85"/>
        <v>0</v>
      </c>
      <c r="DY153" s="159">
        <f t="shared" si="85"/>
        <v>0</v>
      </c>
      <c r="DZ153" s="159">
        <f t="shared" si="85"/>
        <v>280</v>
      </c>
      <c r="EA153" s="159">
        <f t="shared" si="85"/>
        <v>0</v>
      </c>
      <c r="EB153" s="159">
        <f t="shared" si="85"/>
        <v>0</v>
      </c>
      <c r="EC153" s="159">
        <f t="shared" ref="EC153:GN153" si="86">EC129+EC130+EC131+EC132+EC133</f>
        <v>0</v>
      </c>
      <c r="ED153" s="159">
        <f t="shared" si="86"/>
        <v>0</v>
      </c>
      <c r="EE153" s="159">
        <f t="shared" si="86"/>
        <v>0</v>
      </c>
      <c r="EF153" s="159">
        <f t="shared" si="86"/>
        <v>0</v>
      </c>
      <c r="EG153" s="159">
        <f t="shared" si="86"/>
        <v>0</v>
      </c>
      <c r="EH153" s="159">
        <f t="shared" si="86"/>
        <v>0</v>
      </c>
      <c r="EI153" s="159">
        <f t="shared" si="86"/>
        <v>0</v>
      </c>
      <c r="EJ153" s="159">
        <f t="shared" si="86"/>
        <v>0</v>
      </c>
      <c r="EK153" s="159">
        <f t="shared" si="86"/>
        <v>0</v>
      </c>
      <c r="EL153" s="159">
        <f t="shared" si="86"/>
        <v>0</v>
      </c>
      <c r="EM153" s="159">
        <f t="shared" si="86"/>
        <v>0</v>
      </c>
      <c r="EN153" s="159">
        <f t="shared" si="86"/>
        <v>0</v>
      </c>
      <c r="EO153" s="159">
        <f t="shared" si="86"/>
        <v>0</v>
      </c>
      <c r="EP153" s="159">
        <f t="shared" si="86"/>
        <v>0</v>
      </c>
      <c r="EQ153" s="159">
        <f t="shared" si="86"/>
        <v>0</v>
      </c>
      <c r="ER153" s="159">
        <f t="shared" si="86"/>
        <v>62</v>
      </c>
      <c r="ES153" s="159">
        <f t="shared" si="86"/>
        <v>0</v>
      </c>
      <c r="ET153" s="159">
        <f t="shared" si="86"/>
        <v>0</v>
      </c>
      <c r="EU153" s="159">
        <f t="shared" si="86"/>
        <v>168</v>
      </c>
      <c r="EV153" s="159">
        <f t="shared" si="86"/>
        <v>0</v>
      </c>
      <c r="EW153" s="159">
        <f t="shared" si="86"/>
        <v>0</v>
      </c>
      <c r="EX153" s="159">
        <f t="shared" si="86"/>
        <v>0</v>
      </c>
      <c r="EY153" s="159">
        <f t="shared" si="86"/>
        <v>0</v>
      </c>
      <c r="EZ153" s="159">
        <f t="shared" si="86"/>
        <v>0</v>
      </c>
      <c r="FA153" s="159">
        <f t="shared" si="86"/>
        <v>0</v>
      </c>
      <c r="FB153" s="159">
        <f t="shared" si="86"/>
        <v>0</v>
      </c>
      <c r="FC153" s="159">
        <f t="shared" si="86"/>
        <v>0</v>
      </c>
      <c r="FD153" s="159">
        <f t="shared" si="86"/>
        <v>0</v>
      </c>
      <c r="FE153" s="159">
        <f t="shared" si="86"/>
        <v>0</v>
      </c>
      <c r="FF153" s="159">
        <f t="shared" si="86"/>
        <v>0</v>
      </c>
      <c r="FG153" s="159">
        <f t="shared" si="86"/>
        <v>0</v>
      </c>
      <c r="FH153" s="159">
        <f t="shared" si="86"/>
        <v>0</v>
      </c>
      <c r="FI153" s="159">
        <f t="shared" si="86"/>
        <v>0</v>
      </c>
      <c r="FJ153" s="159">
        <f t="shared" si="86"/>
        <v>0</v>
      </c>
      <c r="FK153" s="159">
        <f t="shared" si="86"/>
        <v>0</v>
      </c>
      <c r="FL153" s="159">
        <f t="shared" si="86"/>
        <v>84</v>
      </c>
      <c r="FM153" s="159">
        <f t="shared" si="86"/>
        <v>84</v>
      </c>
      <c r="FN153" s="159">
        <f t="shared" si="86"/>
        <v>0</v>
      </c>
      <c r="FO153" s="159">
        <f t="shared" si="86"/>
        <v>0</v>
      </c>
      <c r="FP153" s="159">
        <f t="shared" si="86"/>
        <v>47</v>
      </c>
      <c r="FQ153" s="159">
        <f t="shared" si="86"/>
        <v>47</v>
      </c>
      <c r="FR153" s="159">
        <f t="shared" si="86"/>
        <v>0</v>
      </c>
      <c r="FS153" s="159">
        <f t="shared" si="86"/>
        <v>0</v>
      </c>
      <c r="FT153" s="159">
        <f t="shared" si="86"/>
        <v>0</v>
      </c>
      <c r="FU153" s="159">
        <f t="shared" si="86"/>
        <v>167</v>
      </c>
      <c r="FV153" s="159">
        <f t="shared" si="86"/>
        <v>0</v>
      </c>
      <c r="FW153" s="159">
        <f t="shared" si="86"/>
        <v>0</v>
      </c>
      <c r="FX153" s="159">
        <f t="shared" si="86"/>
        <v>0</v>
      </c>
      <c r="FY153" s="159">
        <f t="shared" si="86"/>
        <v>0</v>
      </c>
      <c r="FZ153" s="159">
        <f t="shared" si="86"/>
        <v>0</v>
      </c>
      <c r="GA153" s="159">
        <f t="shared" si="86"/>
        <v>0</v>
      </c>
      <c r="GB153" s="159">
        <f t="shared" si="86"/>
        <v>0</v>
      </c>
      <c r="GC153" s="159">
        <f t="shared" si="86"/>
        <v>0</v>
      </c>
      <c r="GD153" s="159">
        <f t="shared" si="86"/>
        <v>0</v>
      </c>
      <c r="GE153" s="159">
        <f t="shared" si="86"/>
        <v>0</v>
      </c>
      <c r="GF153" s="159">
        <f t="shared" si="86"/>
        <v>0</v>
      </c>
      <c r="GG153" s="159">
        <f t="shared" si="86"/>
        <v>0</v>
      </c>
      <c r="GH153" s="159">
        <f t="shared" si="86"/>
        <v>0</v>
      </c>
      <c r="GI153" s="159">
        <f t="shared" si="86"/>
        <v>0</v>
      </c>
      <c r="GJ153" s="159">
        <f t="shared" si="86"/>
        <v>0</v>
      </c>
      <c r="GK153" s="159">
        <f t="shared" si="86"/>
        <v>0</v>
      </c>
      <c r="GL153" s="159">
        <f t="shared" si="86"/>
        <v>0</v>
      </c>
      <c r="GM153" s="159">
        <f t="shared" si="86"/>
        <v>20</v>
      </c>
      <c r="GN153" s="159">
        <f t="shared" si="86"/>
        <v>3</v>
      </c>
      <c r="GO153" s="159">
        <f t="shared" ref="GO153:IZ153" si="87">GO129+GO130+GO131+GO132+GO133</f>
        <v>0</v>
      </c>
      <c r="GP153" s="159">
        <f t="shared" si="87"/>
        <v>0</v>
      </c>
      <c r="GQ153" s="159">
        <f t="shared" si="87"/>
        <v>15</v>
      </c>
      <c r="GR153" s="159">
        <f t="shared" si="87"/>
        <v>66</v>
      </c>
      <c r="GS153" s="159">
        <f t="shared" si="87"/>
        <v>48</v>
      </c>
      <c r="GT153" s="159">
        <f t="shared" si="87"/>
        <v>0</v>
      </c>
      <c r="GU153" s="159">
        <f t="shared" si="87"/>
        <v>6</v>
      </c>
      <c r="GV153" s="159">
        <f t="shared" si="87"/>
        <v>151</v>
      </c>
      <c r="GW153" s="159">
        <f t="shared" si="87"/>
        <v>211</v>
      </c>
      <c r="GX153" s="159">
        <f t="shared" si="87"/>
        <v>140</v>
      </c>
      <c r="GY153" s="159">
        <f t="shared" si="87"/>
        <v>0</v>
      </c>
      <c r="GZ153" s="159">
        <f t="shared" si="87"/>
        <v>1</v>
      </c>
      <c r="HA153" s="159">
        <f t="shared" si="87"/>
        <v>435</v>
      </c>
      <c r="HB153" s="159">
        <f t="shared" si="87"/>
        <v>73</v>
      </c>
      <c r="HC153" s="159">
        <f t="shared" si="87"/>
        <v>53</v>
      </c>
      <c r="HD153" s="159">
        <f t="shared" si="87"/>
        <v>0</v>
      </c>
      <c r="HE153" s="159">
        <f t="shared" si="87"/>
        <v>0</v>
      </c>
      <c r="HF153" s="159">
        <f t="shared" si="87"/>
        <v>269</v>
      </c>
      <c r="HG153" s="159">
        <f t="shared" si="87"/>
        <v>221</v>
      </c>
      <c r="HH153" s="159">
        <f t="shared" si="87"/>
        <v>403</v>
      </c>
      <c r="HI153" s="159">
        <f t="shared" si="87"/>
        <v>632</v>
      </c>
      <c r="HJ153" s="159">
        <f t="shared" si="87"/>
        <v>199</v>
      </c>
      <c r="HK153" s="159">
        <f t="shared" si="87"/>
        <v>433</v>
      </c>
      <c r="HL153" s="159">
        <f t="shared" si="87"/>
        <v>805</v>
      </c>
      <c r="HM153" s="159">
        <f t="shared" si="87"/>
        <v>106</v>
      </c>
      <c r="HN153" s="159">
        <f t="shared" si="87"/>
        <v>260</v>
      </c>
      <c r="HO153" s="159">
        <f t="shared" si="87"/>
        <v>514</v>
      </c>
      <c r="HP153" s="159">
        <f t="shared" si="87"/>
        <v>0</v>
      </c>
      <c r="HQ153" s="159">
        <f t="shared" si="87"/>
        <v>91</v>
      </c>
      <c r="HR153" s="159">
        <f t="shared" si="87"/>
        <v>160</v>
      </c>
      <c r="HS153" s="159">
        <f t="shared" si="87"/>
        <v>10</v>
      </c>
      <c r="HT153" s="159">
        <f t="shared" si="87"/>
        <v>145</v>
      </c>
      <c r="HU153" s="159">
        <f t="shared" si="87"/>
        <v>221</v>
      </c>
      <c r="HV153" s="159">
        <f t="shared" si="87"/>
        <v>0</v>
      </c>
      <c r="HW153" s="159">
        <f t="shared" si="87"/>
        <v>44</v>
      </c>
      <c r="HX153" s="159">
        <f t="shared" si="87"/>
        <v>102</v>
      </c>
      <c r="HY153" s="159">
        <f t="shared" si="87"/>
        <v>248</v>
      </c>
      <c r="HZ153" s="159">
        <f t="shared" si="87"/>
        <v>312</v>
      </c>
      <c r="IA153" s="159">
        <f t="shared" si="87"/>
        <v>483</v>
      </c>
      <c r="IB153" s="159">
        <f t="shared" si="87"/>
        <v>51</v>
      </c>
      <c r="IC153" s="159">
        <f t="shared" si="87"/>
        <v>370</v>
      </c>
      <c r="ID153" s="159">
        <f t="shared" si="87"/>
        <v>638</v>
      </c>
      <c r="IE153" s="159">
        <f t="shared" si="87"/>
        <v>395</v>
      </c>
      <c r="IF153" s="159">
        <f t="shared" si="87"/>
        <v>581</v>
      </c>
      <c r="IG153" s="159">
        <f t="shared" si="87"/>
        <v>1148</v>
      </c>
      <c r="IH153" s="159">
        <f t="shared" si="87"/>
        <v>444</v>
      </c>
      <c r="II153" s="159">
        <f t="shared" si="87"/>
        <v>570</v>
      </c>
      <c r="IJ153" s="159">
        <f t="shared" si="87"/>
        <v>890</v>
      </c>
      <c r="IK153" s="159">
        <f t="shared" si="87"/>
        <v>28</v>
      </c>
      <c r="IL153" s="159">
        <f t="shared" si="87"/>
        <v>40</v>
      </c>
      <c r="IM153" s="159">
        <f t="shared" si="87"/>
        <v>87</v>
      </c>
      <c r="IN153" s="159">
        <f t="shared" si="87"/>
        <v>36</v>
      </c>
      <c r="IO153" s="159">
        <f t="shared" si="87"/>
        <v>103</v>
      </c>
      <c r="IP153" s="159">
        <f t="shared" si="87"/>
        <v>40</v>
      </c>
      <c r="IQ153" s="159">
        <f t="shared" si="87"/>
        <v>0</v>
      </c>
      <c r="IR153" s="159">
        <f t="shared" si="87"/>
        <v>0</v>
      </c>
      <c r="IS153" s="159">
        <f t="shared" si="87"/>
        <v>0</v>
      </c>
      <c r="IT153" s="159">
        <f t="shared" si="87"/>
        <v>221</v>
      </c>
      <c r="IU153" s="159">
        <f t="shared" si="87"/>
        <v>222</v>
      </c>
      <c r="IV153" s="159">
        <f t="shared" si="87"/>
        <v>431</v>
      </c>
      <c r="IW153" s="159">
        <f t="shared" si="87"/>
        <v>0</v>
      </c>
      <c r="IX153" s="159">
        <f t="shared" si="87"/>
        <v>0</v>
      </c>
      <c r="IY153" s="159">
        <f t="shared" si="87"/>
        <v>0</v>
      </c>
      <c r="IZ153" s="159">
        <f t="shared" si="87"/>
        <v>0</v>
      </c>
      <c r="JA153" s="159">
        <f t="shared" ref="JA153:LL153" si="88">JA129+JA130+JA131+JA132+JA133</f>
        <v>0</v>
      </c>
      <c r="JB153" s="159">
        <f t="shared" si="88"/>
        <v>0</v>
      </c>
      <c r="JC153" s="159">
        <f t="shared" si="88"/>
        <v>0</v>
      </c>
      <c r="JD153" s="159">
        <f t="shared" si="88"/>
        <v>0</v>
      </c>
      <c r="JE153" s="159">
        <f t="shared" si="88"/>
        <v>843</v>
      </c>
      <c r="JF153" s="159">
        <f t="shared" si="88"/>
        <v>0</v>
      </c>
      <c r="JG153" s="159">
        <f t="shared" si="88"/>
        <v>100</v>
      </c>
      <c r="JH153" s="159">
        <f t="shared" si="88"/>
        <v>133</v>
      </c>
      <c r="JI153" s="159">
        <f t="shared" si="88"/>
        <v>120</v>
      </c>
      <c r="JJ153" s="159">
        <f t="shared" si="88"/>
        <v>328</v>
      </c>
      <c r="JK153" s="159">
        <f t="shared" si="88"/>
        <v>433</v>
      </c>
      <c r="JL153" s="159">
        <f t="shared" si="88"/>
        <v>0</v>
      </c>
      <c r="JM153" s="159">
        <f t="shared" si="88"/>
        <v>223</v>
      </c>
      <c r="JN153" s="159">
        <f t="shared" si="88"/>
        <v>274</v>
      </c>
      <c r="JO153" s="159">
        <f t="shared" si="88"/>
        <v>0</v>
      </c>
      <c r="JP153" s="159">
        <f t="shared" si="88"/>
        <v>0</v>
      </c>
      <c r="JQ153" s="159">
        <f t="shared" si="88"/>
        <v>0</v>
      </c>
      <c r="JR153" s="159">
        <f t="shared" si="88"/>
        <v>0</v>
      </c>
      <c r="JS153" s="159">
        <f t="shared" si="88"/>
        <v>59</v>
      </c>
      <c r="JT153" s="159">
        <f t="shared" si="88"/>
        <v>153</v>
      </c>
      <c r="JU153" s="159">
        <f t="shared" si="88"/>
        <v>15</v>
      </c>
      <c r="JV153" s="159">
        <f t="shared" si="88"/>
        <v>108</v>
      </c>
      <c r="JW153" s="159">
        <f t="shared" si="88"/>
        <v>271</v>
      </c>
      <c r="JX153" s="159">
        <f t="shared" si="88"/>
        <v>38</v>
      </c>
      <c r="JY153" s="159">
        <f t="shared" si="88"/>
        <v>185</v>
      </c>
      <c r="JZ153" s="159">
        <f t="shared" si="88"/>
        <v>290</v>
      </c>
      <c r="KA153" s="159">
        <f t="shared" si="88"/>
        <v>0</v>
      </c>
      <c r="KB153" s="159">
        <f t="shared" si="88"/>
        <v>0</v>
      </c>
      <c r="KC153" s="159">
        <f t="shared" si="88"/>
        <v>0</v>
      </c>
      <c r="KD153" s="159">
        <f t="shared" si="88"/>
        <v>15</v>
      </c>
      <c r="KE153" s="159">
        <f t="shared" si="88"/>
        <v>199</v>
      </c>
      <c r="KF153" s="159">
        <f t="shared" si="88"/>
        <v>351</v>
      </c>
      <c r="KG153" s="159">
        <f t="shared" si="88"/>
        <v>173</v>
      </c>
      <c r="KH153" s="159">
        <f t="shared" si="88"/>
        <v>462</v>
      </c>
      <c r="KI153" s="159">
        <f t="shared" si="88"/>
        <v>558</v>
      </c>
      <c r="KJ153" s="159">
        <f t="shared" si="88"/>
        <v>130</v>
      </c>
      <c r="KK153" s="159">
        <f t="shared" si="88"/>
        <v>256</v>
      </c>
      <c r="KL153" s="159">
        <f t="shared" si="88"/>
        <v>518</v>
      </c>
      <c r="KM153" s="159">
        <f t="shared" si="88"/>
        <v>0</v>
      </c>
      <c r="KN153" s="159">
        <f t="shared" si="88"/>
        <v>0</v>
      </c>
      <c r="KO153" s="159">
        <f t="shared" si="88"/>
        <v>262</v>
      </c>
      <c r="KP153" s="159">
        <f t="shared" si="88"/>
        <v>186</v>
      </c>
      <c r="KQ153" s="159">
        <f t="shared" si="88"/>
        <v>323</v>
      </c>
      <c r="KR153" s="159">
        <f t="shared" si="88"/>
        <v>911</v>
      </c>
      <c r="KS153" s="159">
        <f t="shared" si="88"/>
        <v>0</v>
      </c>
      <c r="KT153" s="159">
        <f t="shared" si="88"/>
        <v>0</v>
      </c>
      <c r="KU153" s="159">
        <f t="shared" si="88"/>
        <v>0</v>
      </c>
      <c r="KV153" s="159">
        <f t="shared" si="88"/>
        <v>0</v>
      </c>
      <c r="KW153" s="159">
        <f t="shared" si="88"/>
        <v>0</v>
      </c>
      <c r="KX153" s="159">
        <f t="shared" si="88"/>
        <v>0</v>
      </c>
      <c r="KY153" s="159">
        <f t="shared" si="88"/>
        <v>0</v>
      </c>
      <c r="KZ153" s="159">
        <f t="shared" si="88"/>
        <v>0</v>
      </c>
      <c r="LA153" s="159">
        <f t="shared" si="88"/>
        <v>0</v>
      </c>
      <c r="LB153" s="159">
        <f t="shared" si="88"/>
        <v>0</v>
      </c>
      <c r="LC153" s="159">
        <f t="shared" si="88"/>
        <v>0</v>
      </c>
      <c r="LD153" s="159">
        <f t="shared" si="88"/>
        <v>0</v>
      </c>
      <c r="LE153" s="159">
        <f t="shared" si="88"/>
        <v>194</v>
      </c>
      <c r="LF153" s="159">
        <f t="shared" si="88"/>
        <v>612</v>
      </c>
      <c r="LG153" s="159">
        <f t="shared" si="88"/>
        <v>1192</v>
      </c>
      <c r="LH153" s="159">
        <f t="shared" si="88"/>
        <v>0</v>
      </c>
      <c r="LI153" s="159">
        <f t="shared" si="88"/>
        <v>0</v>
      </c>
      <c r="LJ153" s="159">
        <f t="shared" si="88"/>
        <v>0</v>
      </c>
      <c r="LK153" s="159">
        <f t="shared" si="88"/>
        <v>0</v>
      </c>
      <c r="LL153" s="159">
        <f t="shared" si="88"/>
        <v>0</v>
      </c>
      <c r="LM153" s="159">
        <f t="shared" ref="LM153:NR153" si="89">LM129+LM130+LM131+LM132+LM133</f>
        <v>0</v>
      </c>
      <c r="LN153" s="159">
        <f t="shared" si="89"/>
        <v>0</v>
      </c>
      <c r="LO153" s="159">
        <f t="shared" si="89"/>
        <v>0</v>
      </c>
      <c r="LP153" s="159">
        <f t="shared" si="89"/>
        <v>0</v>
      </c>
      <c r="LQ153" s="159">
        <f t="shared" si="89"/>
        <v>0</v>
      </c>
      <c r="LR153" s="159">
        <f t="shared" si="89"/>
        <v>0</v>
      </c>
      <c r="LS153" s="159">
        <f t="shared" si="89"/>
        <v>0</v>
      </c>
      <c r="LT153" s="159">
        <f t="shared" si="89"/>
        <v>0</v>
      </c>
      <c r="LU153" s="159">
        <f t="shared" si="89"/>
        <v>0</v>
      </c>
      <c r="LV153" s="159">
        <f t="shared" si="89"/>
        <v>0</v>
      </c>
      <c r="LW153" s="159">
        <f t="shared" si="89"/>
        <v>0</v>
      </c>
      <c r="LX153" s="159">
        <f t="shared" si="89"/>
        <v>0</v>
      </c>
      <c r="LY153" s="159">
        <f t="shared" si="89"/>
        <v>0</v>
      </c>
      <c r="LZ153" s="159">
        <f t="shared" si="89"/>
        <v>0</v>
      </c>
      <c r="MA153" s="159">
        <f t="shared" si="89"/>
        <v>0</v>
      </c>
      <c r="MB153" s="159">
        <f t="shared" si="89"/>
        <v>0</v>
      </c>
      <c r="MC153" s="159">
        <f t="shared" si="89"/>
        <v>0</v>
      </c>
      <c r="MD153" s="159">
        <f t="shared" si="89"/>
        <v>0</v>
      </c>
      <c r="ME153" s="159">
        <f t="shared" si="89"/>
        <v>0</v>
      </c>
      <c r="MF153" s="159">
        <f t="shared" si="89"/>
        <v>0</v>
      </c>
      <c r="MG153" s="159">
        <f t="shared" si="89"/>
        <v>0</v>
      </c>
      <c r="MH153" s="159">
        <f t="shared" si="89"/>
        <v>0</v>
      </c>
      <c r="MI153" s="159">
        <f t="shared" si="89"/>
        <v>0</v>
      </c>
      <c r="MJ153" s="159">
        <f t="shared" si="89"/>
        <v>0</v>
      </c>
      <c r="MK153" s="159">
        <f t="shared" si="89"/>
        <v>0</v>
      </c>
      <c r="ML153" s="159">
        <f t="shared" si="89"/>
        <v>0</v>
      </c>
      <c r="MM153" s="159">
        <f t="shared" si="89"/>
        <v>0</v>
      </c>
      <c r="MN153" s="159">
        <f t="shared" si="89"/>
        <v>0</v>
      </c>
      <c r="MO153" s="159">
        <f t="shared" si="89"/>
        <v>0</v>
      </c>
      <c r="MP153" s="159">
        <f t="shared" si="89"/>
        <v>0</v>
      </c>
      <c r="MQ153" s="159">
        <f t="shared" si="89"/>
        <v>0</v>
      </c>
      <c r="MR153" s="159">
        <f t="shared" si="89"/>
        <v>0</v>
      </c>
      <c r="MS153" s="159">
        <f t="shared" si="89"/>
        <v>0</v>
      </c>
      <c r="MT153" s="159">
        <f t="shared" si="89"/>
        <v>0</v>
      </c>
      <c r="MU153" s="159">
        <f t="shared" si="89"/>
        <v>400</v>
      </c>
      <c r="MV153" s="159">
        <f t="shared" si="89"/>
        <v>4843</v>
      </c>
      <c r="MW153" s="159">
        <f t="shared" si="89"/>
        <v>1551</v>
      </c>
      <c r="MX153" s="159">
        <f t="shared" si="89"/>
        <v>362</v>
      </c>
      <c r="MY153" s="159">
        <f t="shared" si="89"/>
        <v>2109</v>
      </c>
      <c r="MZ153" s="159">
        <f t="shared" si="89"/>
        <v>13917</v>
      </c>
      <c r="NA153" s="159">
        <f t="shared" si="89"/>
        <v>0</v>
      </c>
      <c r="NB153" s="159">
        <f t="shared" si="89"/>
        <v>0</v>
      </c>
      <c r="NC153" s="159">
        <f t="shared" si="89"/>
        <v>0</v>
      </c>
      <c r="ND153" s="159">
        <f t="shared" si="89"/>
        <v>0</v>
      </c>
      <c r="NE153" s="159">
        <f t="shared" si="89"/>
        <v>0</v>
      </c>
      <c r="NF153" s="159">
        <f t="shared" si="89"/>
        <v>0</v>
      </c>
      <c r="NG153" s="159">
        <f t="shared" si="89"/>
        <v>0</v>
      </c>
      <c r="NH153" s="159">
        <f t="shared" si="89"/>
        <v>73</v>
      </c>
      <c r="NI153" s="159">
        <f t="shared" si="89"/>
        <v>47</v>
      </c>
      <c r="NJ153" s="159">
        <f t="shared" si="89"/>
        <v>0</v>
      </c>
      <c r="NK153" s="159">
        <f t="shared" si="89"/>
        <v>194</v>
      </c>
      <c r="NL153" s="159">
        <f t="shared" si="89"/>
        <v>1197</v>
      </c>
      <c r="NM153" s="159">
        <f t="shared" si="89"/>
        <v>0</v>
      </c>
      <c r="NN153" s="159">
        <f t="shared" si="89"/>
        <v>1</v>
      </c>
      <c r="NO153" s="159">
        <f t="shared" si="89"/>
        <v>1</v>
      </c>
      <c r="NP153" s="159">
        <f t="shared" si="89"/>
        <v>0</v>
      </c>
      <c r="NQ153" s="159">
        <f t="shared" si="89"/>
        <v>24</v>
      </c>
      <c r="NR153" s="159">
        <f t="shared" si="89"/>
        <v>4</v>
      </c>
    </row>
    <row r="154" spans="1:382" ht="17.25" customHeight="1" x14ac:dyDescent="0.25">
      <c r="A154" s="457">
        <v>55</v>
      </c>
      <c r="B154" s="490" t="s">
        <v>280</v>
      </c>
      <c r="C154" s="490"/>
      <c r="D154" s="159">
        <f>D116+D121+D122+D123+D134+D135+D136+D137+D138+D139+D144</f>
        <v>2</v>
      </c>
      <c r="E154" s="159">
        <f t="shared" ref="E154:BP154" si="90">E116+E121+E122+E123+E134+E135+E136+E137+E138+E139+E144</f>
        <v>0</v>
      </c>
      <c r="F154" s="159">
        <f t="shared" si="90"/>
        <v>0</v>
      </c>
      <c r="G154" s="159">
        <f t="shared" si="90"/>
        <v>0</v>
      </c>
      <c r="H154" s="159">
        <f t="shared" si="90"/>
        <v>0</v>
      </c>
      <c r="I154" s="159">
        <f t="shared" si="90"/>
        <v>0</v>
      </c>
      <c r="J154" s="159">
        <f t="shared" si="90"/>
        <v>0</v>
      </c>
      <c r="K154" s="159">
        <f t="shared" si="90"/>
        <v>0</v>
      </c>
      <c r="L154" s="159">
        <f t="shared" si="90"/>
        <v>0</v>
      </c>
      <c r="M154" s="159">
        <f t="shared" si="90"/>
        <v>0</v>
      </c>
      <c r="N154" s="159">
        <f t="shared" si="90"/>
        <v>0</v>
      </c>
      <c r="O154" s="159">
        <f t="shared" si="90"/>
        <v>0</v>
      </c>
      <c r="P154" s="159">
        <f t="shared" si="90"/>
        <v>0</v>
      </c>
      <c r="Q154" s="159">
        <f t="shared" si="90"/>
        <v>0</v>
      </c>
      <c r="R154" s="159">
        <f t="shared" si="90"/>
        <v>0</v>
      </c>
      <c r="S154" s="159">
        <f t="shared" si="90"/>
        <v>0</v>
      </c>
      <c r="T154" s="159">
        <f t="shared" si="90"/>
        <v>0</v>
      </c>
      <c r="U154" s="159">
        <f t="shared" si="90"/>
        <v>2</v>
      </c>
      <c r="V154" s="159">
        <f t="shared" si="90"/>
        <v>8</v>
      </c>
      <c r="W154" s="159">
        <f t="shared" si="90"/>
        <v>0</v>
      </c>
      <c r="X154" s="159">
        <f t="shared" si="90"/>
        <v>0</v>
      </c>
      <c r="Y154" s="159">
        <f t="shared" si="90"/>
        <v>0</v>
      </c>
      <c r="Z154" s="159">
        <f t="shared" si="90"/>
        <v>0</v>
      </c>
      <c r="AA154" s="159">
        <f t="shared" si="90"/>
        <v>0</v>
      </c>
      <c r="AB154" s="159">
        <f t="shared" si="90"/>
        <v>0</v>
      </c>
      <c r="AC154" s="159">
        <f t="shared" si="90"/>
        <v>0</v>
      </c>
      <c r="AD154" s="159">
        <f t="shared" si="90"/>
        <v>0</v>
      </c>
      <c r="AE154" s="159">
        <f t="shared" si="90"/>
        <v>0</v>
      </c>
      <c r="AF154" s="159">
        <f t="shared" si="90"/>
        <v>0</v>
      </c>
      <c r="AG154" s="159">
        <f t="shared" si="90"/>
        <v>0</v>
      </c>
      <c r="AH154" s="159">
        <f t="shared" si="90"/>
        <v>0</v>
      </c>
      <c r="AI154" s="159">
        <f t="shared" si="90"/>
        <v>0</v>
      </c>
      <c r="AJ154" s="159">
        <f t="shared" si="90"/>
        <v>0</v>
      </c>
      <c r="AK154" s="159">
        <f t="shared" si="90"/>
        <v>0</v>
      </c>
      <c r="AL154" s="159">
        <f t="shared" si="90"/>
        <v>0</v>
      </c>
      <c r="AM154" s="159">
        <f t="shared" si="90"/>
        <v>0</v>
      </c>
      <c r="AN154" s="159">
        <f t="shared" si="90"/>
        <v>0</v>
      </c>
      <c r="AO154" s="159">
        <f t="shared" si="90"/>
        <v>0</v>
      </c>
      <c r="AP154" s="159">
        <f t="shared" si="90"/>
        <v>0</v>
      </c>
      <c r="AQ154" s="159">
        <f t="shared" si="90"/>
        <v>0</v>
      </c>
      <c r="AR154" s="159">
        <f t="shared" si="90"/>
        <v>0</v>
      </c>
      <c r="AS154" s="159">
        <f t="shared" si="90"/>
        <v>0</v>
      </c>
      <c r="AT154" s="159">
        <f t="shared" si="90"/>
        <v>0</v>
      </c>
      <c r="AU154" s="159">
        <f t="shared" si="90"/>
        <v>0</v>
      </c>
      <c r="AV154" s="159">
        <f t="shared" si="90"/>
        <v>0</v>
      </c>
      <c r="AW154" s="159">
        <f t="shared" si="90"/>
        <v>0</v>
      </c>
      <c r="AX154" s="159">
        <f t="shared" si="90"/>
        <v>0</v>
      </c>
      <c r="AY154" s="159">
        <f t="shared" si="90"/>
        <v>0</v>
      </c>
      <c r="AZ154" s="159">
        <f t="shared" si="90"/>
        <v>0</v>
      </c>
      <c r="BA154" s="159">
        <f t="shared" si="90"/>
        <v>0</v>
      </c>
      <c r="BB154" s="159">
        <f t="shared" si="90"/>
        <v>0</v>
      </c>
      <c r="BC154" s="159">
        <f t="shared" si="90"/>
        <v>0</v>
      </c>
      <c r="BD154" s="159">
        <f t="shared" si="90"/>
        <v>0</v>
      </c>
      <c r="BE154" s="159">
        <f t="shared" si="90"/>
        <v>0</v>
      </c>
      <c r="BF154" s="159">
        <f t="shared" si="90"/>
        <v>0</v>
      </c>
      <c r="BG154" s="159">
        <f t="shared" si="90"/>
        <v>0</v>
      </c>
      <c r="BH154" s="159">
        <f t="shared" si="90"/>
        <v>0</v>
      </c>
      <c r="BI154" s="159">
        <f t="shared" si="90"/>
        <v>0</v>
      </c>
      <c r="BJ154" s="159">
        <f t="shared" si="90"/>
        <v>0</v>
      </c>
      <c r="BK154" s="159">
        <f t="shared" si="90"/>
        <v>0</v>
      </c>
      <c r="BL154" s="159">
        <f t="shared" si="90"/>
        <v>34</v>
      </c>
      <c r="BM154" s="159">
        <f t="shared" si="90"/>
        <v>0</v>
      </c>
      <c r="BN154" s="159">
        <f t="shared" si="90"/>
        <v>0</v>
      </c>
      <c r="BO154" s="159">
        <f t="shared" si="90"/>
        <v>0</v>
      </c>
      <c r="BP154" s="159">
        <f t="shared" si="90"/>
        <v>0</v>
      </c>
      <c r="BQ154" s="159">
        <f t="shared" ref="BQ154:EB154" si="91">BQ116+BQ121+BQ122+BQ123+BQ134+BQ135+BQ136+BQ137+BQ138+BQ139+BQ144</f>
        <v>0</v>
      </c>
      <c r="BR154" s="159">
        <f t="shared" si="91"/>
        <v>0</v>
      </c>
      <c r="BS154" s="159">
        <f t="shared" si="91"/>
        <v>0</v>
      </c>
      <c r="BT154" s="159">
        <f t="shared" si="91"/>
        <v>0</v>
      </c>
      <c r="BU154" s="159">
        <f t="shared" si="91"/>
        <v>0</v>
      </c>
      <c r="BV154" s="159">
        <f t="shared" si="91"/>
        <v>0</v>
      </c>
      <c r="BW154" s="159">
        <f t="shared" si="91"/>
        <v>0</v>
      </c>
      <c r="BX154" s="159">
        <f t="shared" si="91"/>
        <v>0</v>
      </c>
      <c r="BY154" s="159">
        <f t="shared" si="91"/>
        <v>0</v>
      </c>
      <c r="BZ154" s="159">
        <f t="shared" si="91"/>
        <v>0</v>
      </c>
      <c r="CA154" s="159">
        <f t="shared" si="91"/>
        <v>0</v>
      </c>
      <c r="CB154" s="159">
        <f t="shared" si="91"/>
        <v>0</v>
      </c>
      <c r="CC154" s="159">
        <f t="shared" si="91"/>
        <v>0</v>
      </c>
      <c r="CD154" s="159">
        <f t="shared" si="91"/>
        <v>0</v>
      </c>
      <c r="CE154" s="159">
        <f t="shared" si="91"/>
        <v>0</v>
      </c>
      <c r="CF154" s="159">
        <f t="shared" si="91"/>
        <v>0</v>
      </c>
      <c r="CG154" s="159">
        <f t="shared" si="91"/>
        <v>0</v>
      </c>
      <c r="CH154" s="159">
        <f t="shared" si="91"/>
        <v>0</v>
      </c>
      <c r="CI154" s="159">
        <f t="shared" si="91"/>
        <v>0</v>
      </c>
      <c r="CJ154" s="159">
        <f t="shared" si="91"/>
        <v>0</v>
      </c>
      <c r="CK154" s="159">
        <f t="shared" si="91"/>
        <v>0</v>
      </c>
      <c r="CL154" s="159">
        <f t="shared" si="91"/>
        <v>0</v>
      </c>
      <c r="CM154" s="159">
        <f t="shared" si="91"/>
        <v>0</v>
      </c>
      <c r="CN154" s="159">
        <f t="shared" si="91"/>
        <v>0</v>
      </c>
      <c r="CO154" s="159">
        <f t="shared" si="91"/>
        <v>0</v>
      </c>
      <c r="CP154" s="159">
        <f t="shared" si="91"/>
        <v>0</v>
      </c>
      <c r="CQ154" s="159">
        <f t="shared" si="91"/>
        <v>0</v>
      </c>
      <c r="CR154" s="159">
        <f t="shared" si="91"/>
        <v>0</v>
      </c>
      <c r="CS154" s="159">
        <f t="shared" si="91"/>
        <v>0</v>
      </c>
      <c r="CT154" s="159">
        <f t="shared" si="91"/>
        <v>0</v>
      </c>
      <c r="CU154" s="159">
        <f t="shared" si="91"/>
        <v>0</v>
      </c>
      <c r="CV154" s="159">
        <f t="shared" si="91"/>
        <v>0</v>
      </c>
      <c r="CW154" s="159">
        <f t="shared" si="91"/>
        <v>0</v>
      </c>
      <c r="CX154" s="159">
        <f t="shared" si="91"/>
        <v>0</v>
      </c>
      <c r="CY154" s="159">
        <f t="shared" si="91"/>
        <v>0</v>
      </c>
      <c r="CZ154" s="159">
        <f t="shared" si="91"/>
        <v>0</v>
      </c>
      <c r="DA154" s="159">
        <f t="shared" si="91"/>
        <v>0</v>
      </c>
      <c r="DB154" s="159">
        <f t="shared" si="91"/>
        <v>0</v>
      </c>
      <c r="DC154" s="159">
        <f t="shared" si="91"/>
        <v>0</v>
      </c>
      <c r="DD154" s="159">
        <f t="shared" si="91"/>
        <v>0</v>
      </c>
      <c r="DE154" s="159">
        <f t="shared" si="91"/>
        <v>0</v>
      </c>
      <c r="DF154" s="159">
        <f t="shared" si="91"/>
        <v>0</v>
      </c>
      <c r="DG154" s="159">
        <f t="shared" si="91"/>
        <v>0</v>
      </c>
      <c r="DH154" s="159">
        <f t="shared" si="91"/>
        <v>0</v>
      </c>
      <c r="DI154" s="159">
        <f t="shared" si="91"/>
        <v>0</v>
      </c>
      <c r="DJ154" s="159">
        <f t="shared" si="91"/>
        <v>0</v>
      </c>
      <c r="DK154" s="159">
        <f t="shared" si="91"/>
        <v>0</v>
      </c>
      <c r="DL154" s="159">
        <f t="shared" si="91"/>
        <v>0</v>
      </c>
      <c r="DM154" s="159">
        <f t="shared" si="91"/>
        <v>0</v>
      </c>
      <c r="DN154" s="159">
        <f t="shared" si="91"/>
        <v>0</v>
      </c>
      <c r="DO154" s="159">
        <f t="shared" si="91"/>
        <v>0</v>
      </c>
      <c r="DP154" s="159">
        <f t="shared" si="91"/>
        <v>0</v>
      </c>
      <c r="DQ154" s="159">
        <f t="shared" si="91"/>
        <v>0</v>
      </c>
      <c r="DR154" s="159">
        <f t="shared" si="91"/>
        <v>0</v>
      </c>
      <c r="DS154" s="159">
        <f t="shared" si="91"/>
        <v>0</v>
      </c>
      <c r="DT154" s="159">
        <f t="shared" si="91"/>
        <v>0</v>
      </c>
      <c r="DU154" s="159">
        <f t="shared" si="91"/>
        <v>0</v>
      </c>
      <c r="DV154" s="159">
        <f t="shared" si="91"/>
        <v>0</v>
      </c>
      <c r="DW154" s="159">
        <f t="shared" si="91"/>
        <v>34</v>
      </c>
      <c r="DX154" s="159">
        <f t="shared" si="91"/>
        <v>0</v>
      </c>
      <c r="DY154" s="159">
        <f t="shared" si="91"/>
        <v>0</v>
      </c>
      <c r="DZ154" s="159">
        <f t="shared" si="91"/>
        <v>0</v>
      </c>
      <c r="EA154" s="159">
        <f t="shared" si="91"/>
        <v>0</v>
      </c>
      <c r="EB154" s="159">
        <f t="shared" si="91"/>
        <v>0</v>
      </c>
      <c r="EC154" s="159">
        <f t="shared" ref="EC154:GN154" si="92">EC116+EC121+EC122+EC123+EC134+EC135+EC136+EC137+EC138+EC139+EC144</f>
        <v>0</v>
      </c>
      <c r="ED154" s="159">
        <f t="shared" si="92"/>
        <v>0</v>
      </c>
      <c r="EE154" s="159">
        <f t="shared" si="92"/>
        <v>0</v>
      </c>
      <c r="EF154" s="159">
        <f t="shared" si="92"/>
        <v>0</v>
      </c>
      <c r="EG154" s="159">
        <f t="shared" si="92"/>
        <v>0</v>
      </c>
      <c r="EH154" s="159">
        <f t="shared" si="92"/>
        <v>0</v>
      </c>
      <c r="EI154" s="159">
        <f t="shared" si="92"/>
        <v>0</v>
      </c>
      <c r="EJ154" s="159">
        <f t="shared" si="92"/>
        <v>0</v>
      </c>
      <c r="EK154" s="159">
        <f t="shared" si="92"/>
        <v>0</v>
      </c>
      <c r="EL154" s="159">
        <f t="shared" si="92"/>
        <v>0</v>
      </c>
      <c r="EM154" s="159">
        <f t="shared" si="92"/>
        <v>0</v>
      </c>
      <c r="EN154" s="159">
        <f t="shared" si="92"/>
        <v>0</v>
      </c>
      <c r="EO154" s="159">
        <f t="shared" si="92"/>
        <v>0</v>
      </c>
      <c r="EP154" s="159">
        <f t="shared" si="92"/>
        <v>0</v>
      </c>
      <c r="EQ154" s="159">
        <f t="shared" si="92"/>
        <v>0</v>
      </c>
      <c r="ER154" s="159" t="e">
        <f t="shared" si="92"/>
        <v>#VALUE!</v>
      </c>
      <c r="ES154" s="159">
        <f t="shared" si="92"/>
        <v>0</v>
      </c>
      <c r="ET154" s="159">
        <f t="shared" si="92"/>
        <v>0</v>
      </c>
      <c r="EU154" s="159">
        <f t="shared" si="92"/>
        <v>56</v>
      </c>
      <c r="EV154" s="159">
        <f t="shared" si="92"/>
        <v>0</v>
      </c>
      <c r="EW154" s="159">
        <f t="shared" si="92"/>
        <v>0</v>
      </c>
      <c r="EX154" s="159">
        <f t="shared" si="92"/>
        <v>0</v>
      </c>
      <c r="EY154" s="159">
        <f t="shared" si="92"/>
        <v>0</v>
      </c>
      <c r="EZ154" s="159">
        <f t="shared" si="92"/>
        <v>0</v>
      </c>
      <c r="FA154" s="159">
        <f t="shared" si="92"/>
        <v>0</v>
      </c>
      <c r="FB154" s="159">
        <f t="shared" si="92"/>
        <v>0</v>
      </c>
      <c r="FC154" s="159">
        <f t="shared" si="92"/>
        <v>0</v>
      </c>
      <c r="FD154" s="159">
        <f t="shared" si="92"/>
        <v>0</v>
      </c>
      <c r="FE154" s="159">
        <f t="shared" si="92"/>
        <v>0</v>
      </c>
      <c r="FF154" s="159">
        <f t="shared" si="92"/>
        <v>0</v>
      </c>
      <c r="FG154" s="159">
        <f t="shared" si="92"/>
        <v>0</v>
      </c>
      <c r="FH154" s="159">
        <f t="shared" si="92"/>
        <v>0</v>
      </c>
      <c r="FI154" s="159">
        <f t="shared" si="92"/>
        <v>0</v>
      </c>
      <c r="FJ154" s="159">
        <f t="shared" si="92"/>
        <v>0</v>
      </c>
      <c r="FK154" s="159">
        <f t="shared" si="92"/>
        <v>0</v>
      </c>
      <c r="FL154" s="159">
        <f t="shared" si="92"/>
        <v>56</v>
      </c>
      <c r="FM154" s="159">
        <f t="shared" si="92"/>
        <v>224</v>
      </c>
      <c r="FN154" s="159">
        <f t="shared" si="92"/>
        <v>0</v>
      </c>
      <c r="FO154" s="159">
        <f t="shared" si="92"/>
        <v>0</v>
      </c>
      <c r="FP154" s="159">
        <f t="shared" si="92"/>
        <v>34</v>
      </c>
      <c r="FQ154" s="159">
        <f t="shared" si="92"/>
        <v>31</v>
      </c>
      <c r="FR154" s="159">
        <f t="shared" si="92"/>
        <v>0</v>
      </c>
      <c r="FS154" s="159">
        <f t="shared" si="92"/>
        <v>0</v>
      </c>
      <c r="FT154" s="159">
        <f t="shared" si="92"/>
        <v>0</v>
      </c>
      <c r="FU154" s="159">
        <f t="shared" si="92"/>
        <v>34</v>
      </c>
      <c r="FV154" s="159">
        <f t="shared" si="92"/>
        <v>0</v>
      </c>
      <c r="FW154" s="159">
        <f t="shared" si="92"/>
        <v>0</v>
      </c>
      <c r="FX154" s="159">
        <f t="shared" si="92"/>
        <v>0</v>
      </c>
      <c r="FY154" s="159">
        <f t="shared" si="92"/>
        <v>0</v>
      </c>
      <c r="FZ154" s="159">
        <f t="shared" si="92"/>
        <v>0</v>
      </c>
      <c r="GA154" s="159">
        <f t="shared" si="92"/>
        <v>0</v>
      </c>
      <c r="GB154" s="159">
        <f t="shared" si="92"/>
        <v>0</v>
      </c>
      <c r="GC154" s="159">
        <f t="shared" si="92"/>
        <v>0</v>
      </c>
      <c r="GD154" s="159">
        <f t="shared" si="92"/>
        <v>0</v>
      </c>
      <c r="GE154" s="159">
        <f t="shared" si="92"/>
        <v>0</v>
      </c>
      <c r="GF154" s="159">
        <f t="shared" si="92"/>
        <v>0</v>
      </c>
      <c r="GG154" s="159">
        <f t="shared" si="92"/>
        <v>0</v>
      </c>
      <c r="GH154" s="159">
        <f t="shared" si="92"/>
        <v>0</v>
      </c>
      <c r="GI154" s="159">
        <f t="shared" si="92"/>
        <v>0</v>
      </c>
      <c r="GJ154" s="159">
        <f t="shared" si="92"/>
        <v>0</v>
      </c>
      <c r="GK154" s="159">
        <f t="shared" si="92"/>
        <v>0</v>
      </c>
      <c r="GL154" s="159">
        <f t="shared" si="92"/>
        <v>0</v>
      </c>
      <c r="GM154" s="159" t="e">
        <f t="shared" si="92"/>
        <v>#VALUE!</v>
      </c>
      <c r="GN154" s="159">
        <f t="shared" si="92"/>
        <v>0</v>
      </c>
      <c r="GO154" s="159">
        <f t="shared" ref="GO154:IZ154" si="93">GO116+GO121+GO122+GO123+GO134+GO135+GO136+GO137+GO138+GO139+GO144</f>
        <v>0</v>
      </c>
      <c r="GP154" s="159">
        <f t="shared" si="93"/>
        <v>0</v>
      </c>
      <c r="GQ154" s="159" t="e">
        <f t="shared" si="93"/>
        <v>#VALUE!</v>
      </c>
      <c r="GR154" s="159">
        <f t="shared" si="93"/>
        <v>24</v>
      </c>
      <c r="GS154" s="159">
        <f t="shared" si="93"/>
        <v>0</v>
      </c>
      <c r="GT154" s="159">
        <f t="shared" si="93"/>
        <v>0</v>
      </c>
      <c r="GU154" s="159">
        <f t="shared" si="93"/>
        <v>6</v>
      </c>
      <c r="GV154" s="159">
        <f t="shared" si="93"/>
        <v>50</v>
      </c>
      <c r="GW154" s="159">
        <f t="shared" si="93"/>
        <v>157</v>
      </c>
      <c r="GX154" s="159">
        <f t="shared" si="93"/>
        <v>18</v>
      </c>
      <c r="GY154" s="159">
        <f t="shared" si="93"/>
        <v>0</v>
      </c>
      <c r="GZ154" s="159">
        <f t="shared" si="93"/>
        <v>75</v>
      </c>
      <c r="HA154" s="159">
        <f t="shared" si="93"/>
        <v>245</v>
      </c>
      <c r="HB154" s="159" t="e">
        <f t="shared" si="93"/>
        <v>#VALUE!</v>
      </c>
      <c r="HC154" s="159">
        <f t="shared" si="93"/>
        <v>0</v>
      </c>
      <c r="HD154" s="159">
        <f t="shared" si="93"/>
        <v>0</v>
      </c>
      <c r="HE154" s="159">
        <f t="shared" si="93"/>
        <v>16</v>
      </c>
      <c r="HF154" s="159">
        <f t="shared" si="93"/>
        <v>49</v>
      </c>
      <c r="HG154" s="159">
        <f t="shared" si="93"/>
        <v>5</v>
      </c>
      <c r="HH154" s="159">
        <f t="shared" si="93"/>
        <v>15</v>
      </c>
      <c r="HI154" s="159">
        <f t="shared" si="93"/>
        <v>407</v>
      </c>
      <c r="HJ154" s="159">
        <f t="shared" si="93"/>
        <v>20</v>
      </c>
      <c r="HK154" s="159" t="e">
        <f t="shared" si="93"/>
        <v>#VALUE!</v>
      </c>
      <c r="HL154" s="159" t="e">
        <f t="shared" si="93"/>
        <v>#VALUE!</v>
      </c>
      <c r="HM154" s="159">
        <f t="shared" si="93"/>
        <v>2</v>
      </c>
      <c r="HN154" s="159">
        <f t="shared" si="93"/>
        <v>3</v>
      </c>
      <c r="HO154" s="159">
        <f t="shared" si="93"/>
        <v>185</v>
      </c>
      <c r="HP154" s="159">
        <f t="shared" si="93"/>
        <v>3</v>
      </c>
      <c r="HQ154" s="159">
        <f t="shared" si="93"/>
        <v>7</v>
      </c>
      <c r="HR154" s="159">
        <f t="shared" si="93"/>
        <v>115</v>
      </c>
      <c r="HS154" s="159">
        <f t="shared" si="93"/>
        <v>2</v>
      </c>
      <c r="HT154" s="159">
        <f t="shared" si="93"/>
        <v>5</v>
      </c>
      <c r="HU154" s="159">
        <f t="shared" si="93"/>
        <v>396</v>
      </c>
      <c r="HV154" s="159">
        <f t="shared" si="93"/>
        <v>1</v>
      </c>
      <c r="HW154" s="159">
        <f t="shared" si="93"/>
        <v>3</v>
      </c>
      <c r="HX154" s="159">
        <f t="shared" si="93"/>
        <v>92</v>
      </c>
      <c r="HY154" s="159">
        <f t="shared" si="93"/>
        <v>5</v>
      </c>
      <c r="HZ154" s="159">
        <f t="shared" si="93"/>
        <v>15</v>
      </c>
      <c r="IA154" s="159">
        <f t="shared" si="93"/>
        <v>413</v>
      </c>
      <c r="IB154" s="159">
        <f t="shared" si="93"/>
        <v>2</v>
      </c>
      <c r="IC154" s="159">
        <f t="shared" si="93"/>
        <v>15</v>
      </c>
      <c r="ID154" s="159">
        <f t="shared" si="93"/>
        <v>366</v>
      </c>
      <c r="IE154" s="159">
        <f t="shared" si="93"/>
        <v>45</v>
      </c>
      <c r="IF154" s="159">
        <f t="shared" si="93"/>
        <v>279</v>
      </c>
      <c r="IG154" s="159">
        <f t="shared" si="93"/>
        <v>1535</v>
      </c>
      <c r="IH154" s="159">
        <f t="shared" si="93"/>
        <v>40</v>
      </c>
      <c r="II154" s="159">
        <f t="shared" si="93"/>
        <v>184</v>
      </c>
      <c r="IJ154" s="159">
        <f t="shared" si="93"/>
        <v>595</v>
      </c>
      <c r="IK154" s="159">
        <f t="shared" si="93"/>
        <v>6</v>
      </c>
      <c r="IL154" s="159">
        <f t="shared" si="93"/>
        <v>20</v>
      </c>
      <c r="IM154" s="159">
        <f t="shared" si="93"/>
        <v>196</v>
      </c>
      <c r="IN154" s="159">
        <f t="shared" si="93"/>
        <v>5</v>
      </c>
      <c r="IO154" s="159">
        <f t="shared" si="93"/>
        <v>103</v>
      </c>
      <c r="IP154" s="159">
        <f t="shared" si="93"/>
        <v>266</v>
      </c>
      <c r="IQ154" s="159">
        <f t="shared" si="93"/>
        <v>4</v>
      </c>
      <c r="IR154" s="159">
        <f t="shared" si="93"/>
        <v>17</v>
      </c>
      <c r="IS154" s="159">
        <f t="shared" si="93"/>
        <v>44</v>
      </c>
      <c r="IT154" s="159">
        <f t="shared" si="93"/>
        <v>35</v>
      </c>
      <c r="IU154" s="159">
        <f t="shared" si="93"/>
        <v>103</v>
      </c>
      <c r="IV154" s="159">
        <f t="shared" si="93"/>
        <v>261</v>
      </c>
      <c r="IW154" s="159">
        <f t="shared" si="93"/>
        <v>12</v>
      </c>
      <c r="IX154" s="159">
        <f t="shared" si="93"/>
        <v>82</v>
      </c>
      <c r="IY154" s="159">
        <f t="shared" si="93"/>
        <v>438</v>
      </c>
      <c r="IZ154" s="159">
        <f t="shared" si="93"/>
        <v>4</v>
      </c>
      <c r="JA154" s="159">
        <f t="shared" ref="JA154:LL154" si="94">JA116+JA121+JA122+JA123+JA134+JA135+JA136+JA137+JA138+JA139+JA144</f>
        <v>15</v>
      </c>
      <c r="JB154" s="159">
        <f t="shared" si="94"/>
        <v>61</v>
      </c>
      <c r="JC154" s="159">
        <f t="shared" si="94"/>
        <v>0</v>
      </c>
      <c r="JD154" s="159">
        <f t="shared" si="94"/>
        <v>0</v>
      </c>
      <c r="JE154" s="159">
        <f t="shared" si="94"/>
        <v>421</v>
      </c>
      <c r="JF154" s="159">
        <f t="shared" si="94"/>
        <v>0</v>
      </c>
      <c r="JG154" s="159">
        <f t="shared" si="94"/>
        <v>0</v>
      </c>
      <c r="JH154" s="159">
        <f t="shared" si="94"/>
        <v>10</v>
      </c>
      <c r="JI154" s="159">
        <f t="shared" si="94"/>
        <v>0</v>
      </c>
      <c r="JJ154" s="159">
        <f t="shared" si="94"/>
        <v>0</v>
      </c>
      <c r="JK154" s="159">
        <f t="shared" si="94"/>
        <v>2</v>
      </c>
      <c r="JL154" s="159">
        <f t="shared" si="94"/>
        <v>1</v>
      </c>
      <c r="JM154" s="159">
        <f t="shared" si="94"/>
        <v>8</v>
      </c>
      <c r="JN154" s="159">
        <f t="shared" si="94"/>
        <v>53</v>
      </c>
      <c r="JO154" s="159">
        <f t="shared" si="94"/>
        <v>0</v>
      </c>
      <c r="JP154" s="159">
        <f t="shared" si="94"/>
        <v>0</v>
      </c>
      <c r="JQ154" s="159">
        <f t="shared" si="94"/>
        <v>0</v>
      </c>
      <c r="JR154" s="159">
        <f t="shared" si="94"/>
        <v>1</v>
      </c>
      <c r="JS154" s="159">
        <f t="shared" si="94"/>
        <v>6</v>
      </c>
      <c r="JT154" s="159">
        <f t="shared" si="94"/>
        <v>102</v>
      </c>
      <c r="JU154" s="159">
        <f t="shared" si="94"/>
        <v>0</v>
      </c>
      <c r="JV154" s="159">
        <f t="shared" si="94"/>
        <v>0</v>
      </c>
      <c r="JW154" s="159">
        <f t="shared" si="94"/>
        <v>93</v>
      </c>
      <c r="JX154" s="159">
        <f t="shared" si="94"/>
        <v>0</v>
      </c>
      <c r="JY154" s="159">
        <f t="shared" si="94"/>
        <v>3</v>
      </c>
      <c r="JZ154" s="159">
        <f t="shared" si="94"/>
        <v>232</v>
      </c>
      <c r="KA154" s="159">
        <f t="shared" si="94"/>
        <v>0</v>
      </c>
      <c r="KB154" s="159">
        <f t="shared" si="94"/>
        <v>0</v>
      </c>
      <c r="KC154" s="159">
        <f t="shared" si="94"/>
        <v>27</v>
      </c>
      <c r="KD154" s="159">
        <f t="shared" si="94"/>
        <v>0</v>
      </c>
      <c r="KE154" s="159">
        <f t="shared" si="94"/>
        <v>5</v>
      </c>
      <c r="KF154" s="159">
        <f t="shared" si="94"/>
        <v>243</v>
      </c>
      <c r="KG154" s="159">
        <f t="shared" si="94"/>
        <v>0</v>
      </c>
      <c r="KH154" s="159">
        <f t="shared" si="94"/>
        <v>4</v>
      </c>
      <c r="KI154" s="159">
        <f t="shared" si="94"/>
        <v>77</v>
      </c>
      <c r="KJ154" s="159">
        <f t="shared" si="94"/>
        <v>3</v>
      </c>
      <c r="KK154" s="159">
        <f t="shared" si="94"/>
        <v>20</v>
      </c>
      <c r="KL154" s="159">
        <f t="shared" si="94"/>
        <v>677</v>
      </c>
      <c r="KM154" s="159">
        <f t="shared" si="94"/>
        <v>0</v>
      </c>
      <c r="KN154" s="159">
        <f t="shared" si="94"/>
        <v>0</v>
      </c>
      <c r="KO154" s="159">
        <f t="shared" si="94"/>
        <v>0</v>
      </c>
      <c r="KP154" s="159">
        <f t="shared" si="94"/>
        <v>0</v>
      </c>
      <c r="KQ154" s="159">
        <f t="shared" si="94"/>
        <v>0</v>
      </c>
      <c r="KR154" s="159">
        <f t="shared" si="94"/>
        <v>92</v>
      </c>
      <c r="KS154" s="159">
        <f t="shared" si="94"/>
        <v>0</v>
      </c>
      <c r="KT154" s="159">
        <f t="shared" si="94"/>
        <v>0</v>
      </c>
      <c r="KU154" s="159">
        <f t="shared" si="94"/>
        <v>0</v>
      </c>
      <c r="KV154" s="159">
        <f t="shared" si="94"/>
        <v>0</v>
      </c>
      <c r="KW154" s="159">
        <f t="shared" si="94"/>
        <v>0</v>
      </c>
      <c r="KX154" s="159">
        <f t="shared" si="94"/>
        <v>0</v>
      </c>
      <c r="KY154" s="159">
        <f t="shared" si="94"/>
        <v>0</v>
      </c>
      <c r="KZ154" s="159">
        <f t="shared" si="94"/>
        <v>0</v>
      </c>
      <c r="LA154" s="159">
        <f t="shared" si="94"/>
        <v>0</v>
      </c>
      <c r="LB154" s="159">
        <f t="shared" si="94"/>
        <v>0</v>
      </c>
      <c r="LC154" s="159">
        <f t="shared" si="94"/>
        <v>0</v>
      </c>
      <c r="LD154" s="159">
        <f t="shared" si="94"/>
        <v>0</v>
      </c>
      <c r="LE154" s="159" t="e">
        <f t="shared" si="94"/>
        <v>#VALUE!</v>
      </c>
      <c r="LF154" s="159">
        <f t="shared" si="94"/>
        <v>50</v>
      </c>
      <c r="LG154" s="159">
        <f t="shared" si="94"/>
        <v>388</v>
      </c>
      <c r="LH154" s="159">
        <f t="shared" si="94"/>
        <v>0</v>
      </c>
      <c r="LI154" s="159">
        <f t="shared" si="94"/>
        <v>0</v>
      </c>
      <c r="LJ154" s="159">
        <f t="shared" si="94"/>
        <v>0</v>
      </c>
      <c r="LK154" s="159">
        <f t="shared" si="94"/>
        <v>0</v>
      </c>
      <c r="LL154" s="159">
        <f t="shared" si="94"/>
        <v>0</v>
      </c>
      <c r="LM154" s="159">
        <f t="shared" ref="LM154:NR154" si="95">LM116+LM121+LM122+LM123+LM134+LM135+LM136+LM137+LM138+LM139+LM144</f>
        <v>0</v>
      </c>
      <c r="LN154" s="159">
        <f t="shared" si="95"/>
        <v>0</v>
      </c>
      <c r="LO154" s="159">
        <f t="shared" si="95"/>
        <v>0</v>
      </c>
      <c r="LP154" s="159">
        <f t="shared" si="95"/>
        <v>0</v>
      </c>
      <c r="LQ154" s="159">
        <f t="shared" si="95"/>
        <v>0</v>
      </c>
      <c r="LR154" s="159">
        <f t="shared" si="95"/>
        <v>0</v>
      </c>
      <c r="LS154" s="159">
        <f t="shared" si="95"/>
        <v>0</v>
      </c>
      <c r="LT154" s="159">
        <f t="shared" si="95"/>
        <v>0</v>
      </c>
      <c r="LU154" s="159">
        <f t="shared" si="95"/>
        <v>0</v>
      </c>
      <c r="LV154" s="159">
        <f t="shared" si="95"/>
        <v>0</v>
      </c>
      <c r="LW154" s="159">
        <f t="shared" si="95"/>
        <v>0</v>
      </c>
      <c r="LX154" s="159">
        <f t="shared" si="95"/>
        <v>0</v>
      </c>
      <c r="LY154" s="159">
        <f t="shared" si="95"/>
        <v>0</v>
      </c>
      <c r="LZ154" s="159">
        <f t="shared" si="95"/>
        <v>0</v>
      </c>
      <c r="MA154" s="159">
        <f t="shared" si="95"/>
        <v>0</v>
      </c>
      <c r="MB154" s="159">
        <f t="shared" si="95"/>
        <v>0</v>
      </c>
      <c r="MC154" s="159">
        <f t="shared" si="95"/>
        <v>0</v>
      </c>
      <c r="MD154" s="159">
        <f t="shared" si="95"/>
        <v>0</v>
      </c>
      <c r="ME154" s="159">
        <f t="shared" si="95"/>
        <v>0</v>
      </c>
      <c r="MF154" s="159">
        <f t="shared" si="95"/>
        <v>0</v>
      </c>
      <c r="MG154" s="159">
        <f t="shared" si="95"/>
        <v>0</v>
      </c>
      <c r="MH154" s="159">
        <f t="shared" si="95"/>
        <v>0</v>
      </c>
      <c r="MI154" s="159">
        <f t="shared" si="95"/>
        <v>0</v>
      </c>
      <c r="MJ154" s="159">
        <f t="shared" si="95"/>
        <v>0</v>
      </c>
      <c r="MK154" s="159">
        <f t="shared" si="95"/>
        <v>0</v>
      </c>
      <c r="ML154" s="159">
        <f t="shared" si="95"/>
        <v>0</v>
      </c>
      <c r="MM154" s="159">
        <f t="shared" si="95"/>
        <v>0</v>
      </c>
      <c r="MN154" s="159">
        <f t="shared" si="95"/>
        <v>0</v>
      </c>
      <c r="MO154" s="159">
        <f t="shared" si="95"/>
        <v>0</v>
      </c>
      <c r="MP154" s="159">
        <f t="shared" si="95"/>
        <v>386</v>
      </c>
      <c r="MQ154" s="159">
        <f t="shared" si="95"/>
        <v>0</v>
      </c>
      <c r="MR154" s="159">
        <f t="shared" si="95"/>
        <v>0</v>
      </c>
      <c r="MS154" s="159">
        <f t="shared" si="95"/>
        <v>1397</v>
      </c>
      <c r="MT154" s="159">
        <f t="shared" si="95"/>
        <v>0</v>
      </c>
      <c r="MU154" s="159" t="e">
        <f t="shared" si="95"/>
        <v>#VALUE!</v>
      </c>
      <c r="MV154" s="159" t="e">
        <f t="shared" si="95"/>
        <v>#VALUE!</v>
      </c>
      <c r="MW154" s="159">
        <f t="shared" si="95"/>
        <v>520</v>
      </c>
      <c r="MX154" s="159" t="e">
        <f t="shared" si="95"/>
        <v>#VALUE!</v>
      </c>
      <c r="MY154" s="159">
        <f t="shared" si="95"/>
        <v>590</v>
      </c>
      <c r="MZ154" s="159">
        <f t="shared" si="95"/>
        <v>17108</v>
      </c>
      <c r="NA154" s="159" t="e">
        <f t="shared" si="95"/>
        <v>#VALUE!</v>
      </c>
      <c r="NB154" s="159" t="e">
        <f t="shared" si="95"/>
        <v>#VALUE!</v>
      </c>
      <c r="NC154" s="159">
        <f t="shared" si="95"/>
        <v>0</v>
      </c>
      <c r="ND154" s="159">
        <f t="shared" si="95"/>
        <v>0</v>
      </c>
      <c r="NE154" s="159">
        <f t="shared" si="95"/>
        <v>0</v>
      </c>
      <c r="NF154" s="159">
        <f t="shared" si="95"/>
        <v>0</v>
      </c>
      <c r="NG154" s="159">
        <f t="shared" si="95"/>
        <v>0</v>
      </c>
      <c r="NH154" s="159" t="e">
        <f t="shared" si="95"/>
        <v>#VALUE!</v>
      </c>
      <c r="NI154" s="159" t="e">
        <f t="shared" si="95"/>
        <v>#VALUE!</v>
      </c>
      <c r="NJ154" s="159">
        <f t="shared" si="95"/>
        <v>0</v>
      </c>
      <c r="NK154" s="159" t="e">
        <f t="shared" si="95"/>
        <v>#VALUE!</v>
      </c>
      <c r="NL154" s="159" t="e">
        <f t="shared" si="95"/>
        <v>#VALUE!</v>
      </c>
      <c r="NM154" s="159">
        <f t="shared" si="95"/>
        <v>0</v>
      </c>
      <c r="NN154" s="159" t="e">
        <f t="shared" si="95"/>
        <v>#VALUE!</v>
      </c>
      <c r="NO154" s="159" t="e">
        <f t="shared" si="95"/>
        <v>#VALUE!</v>
      </c>
      <c r="NP154" s="159">
        <f t="shared" si="95"/>
        <v>0</v>
      </c>
      <c r="NQ154" s="159" t="e">
        <f t="shared" si="95"/>
        <v>#VALUE!</v>
      </c>
      <c r="NR154" s="159" t="e">
        <f t="shared" si="95"/>
        <v>#VALUE!</v>
      </c>
    </row>
    <row r="155" spans="1:382" ht="17.25" customHeight="1" x14ac:dyDescent="0.25">
      <c r="A155" s="459">
        <v>56</v>
      </c>
      <c r="B155" s="490" t="s">
        <v>319</v>
      </c>
      <c r="C155" s="490"/>
      <c r="D155" s="159">
        <f>D140+D141+D142</f>
        <v>2</v>
      </c>
      <c r="E155" s="159">
        <f t="shared" ref="E155:BP155" si="96">E140+E141+E142</f>
        <v>0</v>
      </c>
      <c r="F155" s="159">
        <f t="shared" si="96"/>
        <v>0</v>
      </c>
      <c r="G155" s="159">
        <f t="shared" si="96"/>
        <v>0</v>
      </c>
      <c r="H155" s="159">
        <f t="shared" si="96"/>
        <v>0</v>
      </c>
      <c r="I155" s="159">
        <f t="shared" si="96"/>
        <v>0</v>
      </c>
      <c r="J155" s="159">
        <f t="shared" si="96"/>
        <v>0</v>
      </c>
      <c r="K155" s="159">
        <f t="shared" si="96"/>
        <v>0</v>
      </c>
      <c r="L155" s="159">
        <f t="shared" si="96"/>
        <v>0</v>
      </c>
      <c r="M155" s="159">
        <f t="shared" si="96"/>
        <v>0</v>
      </c>
      <c r="N155" s="159">
        <f t="shared" si="96"/>
        <v>0</v>
      </c>
      <c r="O155" s="159">
        <f t="shared" si="96"/>
        <v>0</v>
      </c>
      <c r="P155" s="159">
        <f t="shared" si="96"/>
        <v>0</v>
      </c>
      <c r="Q155" s="159">
        <f t="shared" si="96"/>
        <v>0</v>
      </c>
      <c r="R155" s="159">
        <f t="shared" si="96"/>
        <v>0</v>
      </c>
      <c r="S155" s="159">
        <f t="shared" si="96"/>
        <v>0</v>
      </c>
      <c r="T155" s="159">
        <f t="shared" si="96"/>
        <v>0</v>
      </c>
      <c r="U155" s="159">
        <f t="shared" si="96"/>
        <v>2</v>
      </c>
      <c r="V155" s="159">
        <f t="shared" si="96"/>
        <v>2</v>
      </c>
      <c r="W155" s="159">
        <f t="shared" si="96"/>
        <v>0</v>
      </c>
      <c r="X155" s="159">
        <f t="shared" si="96"/>
        <v>0</v>
      </c>
      <c r="Y155" s="159">
        <f t="shared" si="96"/>
        <v>0</v>
      </c>
      <c r="Z155" s="159">
        <f t="shared" si="96"/>
        <v>0</v>
      </c>
      <c r="AA155" s="159">
        <f t="shared" si="96"/>
        <v>0</v>
      </c>
      <c r="AB155" s="159">
        <f t="shared" si="96"/>
        <v>0</v>
      </c>
      <c r="AC155" s="159">
        <f t="shared" si="96"/>
        <v>0</v>
      </c>
      <c r="AD155" s="159">
        <f t="shared" si="96"/>
        <v>0</v>
      </c>
      <c r="AE155" s="159">
        <f t="shared" si="96"/>
        <v>0</v>
      </c>
      <c r="AF155" s="159">
        <f t="shared" si="96"/>
        <v>0</v>
      </c>
      <c r="AG155" s="159">
        <f t="shared" si="96"/>
        <v>0</v>
      </c>
      <c r="AH155" s="159">
        <f t="shared" si="96"/>
        <v>0</v>
      </c>
      <c r="AI155" s="159">
        <f t="shared" si="96"/>
        <v>0</v>
      </c>
      <c r="AJ155" s="159">
        <f t="shared" si="96"/>
        <v>0</v>
      </c>
      <c r="AK155" s="159">
        <f t="shared" si="96"/>
        <v>0</v>
      </c>
      <c r="AL155" s="159">
        <f t="shared" si="96"/>
        <v>0</v>
      </c>
      <c r="AM155" s="159">
        <f t="shared" si="96"/>
        <v>0</v>
      </c>
      <c r="AN155" s="159">
        <f t="shared" si="96"/>
        <v>0</v>
      </c>
      <c r="AO155" s="159">
        <f t="shared" si="96"/>
        <v>0</v>
      </c>
      <c r="AP155" s="159">
        <f t="shared" si="96"/>
        <v>0</v>
      </c>
      <c r="AQ155" s="159">
        <f t="shared" si="96"/>
        <v>0</v>
      </c>
      <c r="AR155" s="159">
        <f t="shared" si="96"/>
        <v>0</v>
      </c>
      <c r="AS155" s="159">
        <f t="shared" si="96"/>
        <v>0</v>
      </c>
      <c r="AT155" s="159">
        <f t="shared" si="96"/>
        <v>0</v>
      </c>
      <c r="AU155" s="159">
        <f t="shared" si="96"/>
        <v>0</v>
      </c>
      <c r="AV155" s="159">
        <f t="shared" si="96"/>
        <v>0</v>
      </c>
      <c r="AW155" s="159">
        <f t="shared" si="96"/>
        <v>0</v>
      </c>
      <c r="AX155" s="159">
        <f t="shared" si="96"/>
        <v>0</v>
      </c>
      <c r="AY155" s="159">
        <f t="shared" si="96"/>
        <v>0</v>
      </c>
      <c r="AZ155" s="159">
        <f t="shared" si="96"/>
        <v>0</v>
      </c>
      <c r="BA155" s="159">
        <f t="shared" si="96"/>
        <v>0</v>
      </c>
      <c r="BB155" s="159">
        <f t="shared" si="96"/>
        <v>0</v>
      </c>
      <c r="BC155" s="159">
        <f t="shared" si="96"/>
        <v>0</v>
      </c>
      <c r="BD155" s="159">
        <f t="shared" si="96"/>
        <v>0</v>
      </c>
      <c r="BE155" s="159">
        <f t="shared" si="96"/>
        <v>0</v>
      </c>
      <c r="BF155" s="159">
        <f t="shared" si="96"/>
        <v>0</v>
      </c>
      <c r="BG155" s="159">
        <f t="shared" si="96"/>
        <v>0</v>
      </c>
      <c r="BH155" s="159">
        <f t="shared" si="96"/>
        <v>0</v>
      </c>
      <c r="BI155" s="159">
        <f t="shared" si="96"/>
        <v>0</v>
      </c>
      <c r="BJ155" s="159">
        <f t="shared" si="96"/>
        <v>0</v>
      </c>
      <c r="BK155" s="159">
        <f t="shared" si="96"/>
        <v>0</v>
      </c>
      <c r="BL155" s="159">
        <f t="shared" si="96"/>
        <v>13</v>
      </c>
      <c r="BM155" s="159">
        <f t="shared" si="96"/>
        <v>0</v>
      </c>
      <c r="BN155" s="159">
        <f t="shared" si="96"/>
        <v>0</v>
      </c>
      <c r="BO155" s="159">
        <f t="shared" si="96"/>
        <v>0</v>
      </c>
      <c r="BP155" s="159">
        <f t="shared" si="96"/>
        <v>0</v>
      </c>
      <c r="BQ155" s="159">
        <f t="shared" ref="BQ155:EB155" si="97">BQ140+BQ141+BQ142</f>
        <v>0</v>
      </c>
      <c r="BR155" s="159">
        <f t="shared" si="97"/>
        <v>0</v>
      </c>
      <c r="BS155" s="159">
        <f t="shared" si="97"/>
        <v>0</v>
      </c>
      <c r="BT155" s="159">
        <f t="shared" si="97"/>
        <v>0</v>
      </c>
      <c r="BU155" s="159">
        <f t="shared" si="97"/>
        <v>0</v>
      </c>
      <c r="BV155" s="159">
        <f t="shared" si="97"/>
        <v>0</v>
      </c>
      <c r="BW155" s="159">
        <f t="shared" si="97"/>
        <v>0</v>
      </c>
      <c r="BX155" s="159">
        <f t="shared" si="97"/>
        <v>0</v>
      </c>
      <c r="BY155" s="159">
        <f t="shared" si="97"/>
        <v>0</v>
      </c>
      <c r="BZ155" s="159">
        <f t="shared" si="97"/>
        <v>0</v>
      </c>
      <c r="CA155" s="159">
        <f t="shared" si="97"/>
        <v>0</v>
      </c>
      <c r="CB155" s="159">
        <f t="shared" si="97"/>
        <v>0</v>
      </c>
      <c r="CC155" s="159">
        <f t="shared" si="97"/>
        <v>0</v>
      </c>
      <c r="CD155" s="159">
        <f t="shared" si="97"/>
        <v>0</v>
      </c>
      <c r="CE155" s="159">
        <f t="shared" si="97"/>
        <v>0</v>
      </c>
      <c r="CF155" s="159">
        <f t="shared" si="97"/>
        <v>0</v>
      </c>
      <c r="CG155" s="159">
        <f t="shared" si="97"/>
        <v>0</v>
      </c>
      <c r="CH155" s="159">
        <f t="shared" si="97"/>
        <v>0</v>
      </c>
      <c r="CI155" s="159">
        <f t="shared" si="97"/>
        <v>0</v>
      </c>
      <c r="CJ155" s="159">
        <f t="shared" si="97"/>
        <v>0</v>
      </c>
      <c r="CK155" s="159">
        <f t="shared" si="97"/>
        <v>0</v>
      </c>
      <c r="CL155" s="159">
        <f t="shared" si="97"/>
        <v>0</v>
      </c>
      <c r="CM155" s="159">
        <f t="shared" si="97"/>
        <v>0</v>
      </c>
      <c r="CN155" s="159">
        <f t="shared" si="97"/>
        <v>0</v>
      </c>
      <c r="CO155" s="159">
        <f t="shared" si="97"/>
        <v>0</v>
      </c>
      <c r="CP155" s="159">
        <f t="shared" si="97"/>
        <v>0</v>
      </c>
      <c r="CQ155" s="159">
        <f t="shared" si="97"/>
        <v>0</v>
      </c>
      <c r="CR155" s="159">
        <f t="shared" si="97"/>
        <v>0</v>
      </c>
      <c r="CS155" s="159">
        <f t="shared" si="97"/>
        <v>0</v>
      </c>
      <c r="CT155" s="159">
        <f t="shared" si="97"/>
        <v>0</v>
      </c>
      <c r="CU155" s="159">
        <f t="shared" si="97"/>
        <v>0</v>
      </c>
      <c r="CV155" s="159">
        <f t="shared" si="97"/>
        <v>0</v>
      </c>
      <c r="CW155" s="159">
        <f t="shared" si="97"/>
        <v>0</v>
      </c>
      <c r="CX155" s="159">
        <f t="shared" si="97"/>
        <v>0</v>
      </c>
      <c r="CY155" s="159">
        <f t="shared" si="97"/>
        <v>0</v>
      </c>
      <c r="CZ155" s="159">
        <f t="shared" si="97"/>
        <v>0</v>
      </c>
      <c r="DA155" s="159">
        <f t="shared" si="97"/>
        <v>0</v>
      </c>
      <c r="DB155" s="159">
        <f t="shared" si="97"/>
        <v>0</v>
      </c>
      <c r="DC155" s="159">
        <f t="shared" si="97"/>
        <v>0</v>
      </c>
      <c r="DD155" s="159">
        <f t="shared" si="97"/>
        <v>0</v>
      </c>
      <c r="DE155" s="159">
        <f t="shared" si="97"/>
        <v>0</v>
      </c>
      <c r="DF155" s="159">
        <f t="shared" si="97"/>
        <v>0</v>
      </c>
      <c r="DG155" s="159">
        <f t="shared" si="97"/>
        <v>0</v>
      </c>
      <c r="DH155" s="159">
        <f t="shared" si="97"/>
        <v>0</v>
      </c>
      <c r="DI155" s="159">
        <f t="shared" si="97"/>
        <v>0</v>
      </c>
      <c r="DJ155" s="159">
        <f t="shared" si="97"/>
        <v>0</v>
      </c>
      <c r="DK155" s="159">
        <f t="shared" si="97"/>
        <v>0</v>
      </c>
      <c r="DL155" s="159">
        <f t="shared" si="97"/>
        <v>0</v>
      </c>
      <c r="DM155" s="159">
        <f t="shared" si="97"/>
        <v>0</v>
      </c>
      <c r="DN155" s="159">
        <f t="shared" si="97"/>
        <v>0</v>
      </c>
      <c r="DO155" s="159">
        <f t="shared" si="97"/>
        <v>0</v>
      </c>
      <c r="DP155" s="159">
        <f t="shared" si="97"/>
        <v>0</v>
      </c>
      <c r="DQ155" s="159">
        <f t="shared" si="97"/>
        <v>0</v>
      </c>
      <c r="DR155" s="159">
        <f t="shared" si="97"/>
        <v>0</v>
      </c>
      <c r="DS155" s="159">
        <f t="shared" si="97"/>
        <v>0</v>
      </c>
      <c r="DT155" s="159">
        <f t="shared" si="97"/>
        <v>0</v>
      </c>
      <c r="DU155" s="159">
        <f t="shared" si="97"/>
        <v>0</v>
      </c>
      <c r="DV155" s="159">
        <f t="shared" si="97"/>
        <v>0</v>
      </c>
      <c r="DW155" s="159">
        <f t="shared" si="97"/>
        <v>13</v>
      </c>
      <c r="DX155" s="159">
        <f t="shared" si="97"/>
        <v>0</v>
      </c>
      <c r="DY155" s="159">
        <f t="shared" si="97"/>
        <v>0</v>
      </c>
      <c r="DZ155" s="159">
        <f t="shared" si="97"/>
        <v>0</v>
      </c>
      <c r="EA155" s="159">
        <f t="shared" si="97"/>
        <v>0</v>
      </c>
      <c r="EB155" s="159">
        <f t="shared" si="97"/>
        <v>0</v>
      </c>
      <c r="EC155" s="159">
        <f t="shared" ref="EC155:GN155" si="98">EC140+EC141+EC142</f>
        <v>0</v>
      </c>
      <c r="ED155" s="159">
        <f t="shared" si="98"/>
        <v>0</v>
      </c>
      <c r="EE155" s="159">
        <f t="shared" si="98"/>
        <v>0</v>
      </c>
      <c r="EF155" s="159">
        <f t="shared" si="98"/>
        <v>0</v>
      </c>
      <c r="EG155" s="159">
        <f t="shared" si="98"/>
        <v>0</v>
      </c>
      <c r="EH155" s="159">
        <f t="shared" si="98"/>
        <v>0</v>
      </c>
      <c r="EI155" s="159">
        <f t="shared" si="98"/>
        <v>0</v>
      </c>
      <c r="EJ155" s="159">
        <f t="shared" si="98"/>
        <v>0</v>
      </c>
      <c r="EK155" s="159">
        <f t="shared" si="98"/>
        <v>0</v>
      </c>
      <c r="EL155" s="159">
        <f t="shared" si="98"/>
        <v>0</v>
      </c>
      <c r="EM155" s="159">
        <f t="shared" si="98"/>
        <v>0</v>
      </c>
      <c r="EN155" s="159">
        <f t="shared" si="98"/>
        <v>0</v>
      </c>
      <c r="EO155" s="159">
        <f t="shared" si="98"/>
        <v>0</v>
      </c>
      <c r="EP155" s="159">
        <f t="shared" si="98"/>
        <v>0</v>
      </c>
      <c r="EQ155" s="159">
        <f t="shared" si="98"/>
        <v>0</v>
      </c>
      <c r="ER155" s="159">
        <f t="shared" si="98"/>
        <v>13</v>
      </c>
      <c r="ES155" s="159">
        <f t="shared" si="98"/>
        <v>0</v>
      </c>
      <c r="ET155" s="159">
        <f t="shared" si="98"/>
        <v>0</v>
      </c>
      <c r="EU155" s="159">
        <f t="shared" si="98"/>
        <v>56</v>
      </c>
      <c r="EV155" s="159">
        <f t="shared" si="98"/>
        <v>0</v>
      </c>
      <c r="EW155" s="159">
        <f t="shared" si="98"/>
        <v>0</v>
      </c>
      <c r="EX155" s="159">
        <f t="shared" si="98"/>
        <v>0</v>
      </c>
      <c r="EY155" s="159">
        <f t="shared" si="98"/>
        <v>0</v>
      </c>
      <c r="EZ155" s="159">
        <f t="shared" si="98"/>
        <v>0</v>
      </c>
      <c r="FA155" s="159">
        <f t="shared" si="98"/>
        <v>0</v>
      </c>
      <c r="FB155" s="159">
        <f t="shared" si="98"/>
        <v>0</v>
      </c>
      <c r="FC155" s="159">
        <f t="shared" si="98"/>
        <v>0</v>
      </c>
      <c r="FD155" s="159">
        <f t="shared" si="98"/>
        <v>0</v>
      </c>
      <c r="FE155" s="159">
        <f t="shared" si="98"/>
        <v>0</v>
      </c>
      <c r="FF155" s="159">
        <f t="shared" si="98"/>
        <v>0</v>
      </c>
      <c r="FG155" s="159">
        <f t="shared" si="98"/>
        <v>0</v>
      </c>
      <c r="FH155" s="159">
        <f t="shared" si="98"/>
        <v>0</v>
      </c>
      <c r="FI155" s="159">
        <f t="shared" si="98"/>
        <v>0</v>
      </c>
      <c r="FJ155" s="159">
        <f t="shared" si="98"/>
        <v>0</v>
      </c>
      <c r="FK155" s="159">
        <f t="shared" si="98"/>
        <v>0</v>
      </c>
      <c r="FL155" s="159">
        <f t="shared" si="98"/>
        <v>56</v>
      </c>
      <c r="FM155" s="159">
        <f t="shared" si="98"/>
        <v>56</v>
      </c>
      <c r="FN155" s="159">
        <f t="shared" si="98"/>
        <v>0</v>
      </c>
      <c r="FO155" s="159">
        <f t="shared" si="98"/>
        <v>0</v>
      </c>
      <c r="FP155" s="159">
        <f t="shared" si="98"/>
        <v>13</v>
      </c>
      <c r="FQ155" s="159">
        <f t="shared" si="98"/>
        <v>13</v>
      </c>
      <c r="FR155" s="159">
        <f t="shared" si="98"/>
        <v>0</v>
      </c>
      <c r="FS155" s="159">
        <f t="shared" si="98"/>
        <v>0</v>
      </c>
      <c r="FT155" s="159">
        <f t="shared" si="98"/>
        <v>0</v>
      </c>
      <c r="FU155" s="159">
        <f t="shared" si="98"/>
        <v>13</v>
      </c>
      <c r="FV155" s="159">
        <f t="shared" si="98"/>
        <v>0</v>
      </c>
      <c r="FW155" s="159">
        <f t="shared" si="98"/>
        <v>0</v>
      </c>
      <c r="FX155" s="159">
        <f t="shared" si="98"/>
        <v>0</v>
      </c>
      <c r="FY155" s="159">
        <f t="shared" si="98"/>
        <v>0</v>
      </c>
      <c r="FZ155" s="159">
        <f t="shared" si="98"/>
        <v>0</v>
      </c>
      <c r="GA155" s="159">
        <f t="shared" si="98"/>
        <v>0</v>
      </c>
      <c r="GB155" s="159">
        <f t="shared" si="98"/>
        <v>0</v>
      </c>
      <c r="GC155" s="159">
        <f t="shared" si="98"/>
        <v>0</v>
      </c>
      <c r="GD155" s="159">
        <f t="shared" si="98"/>
        <v>0</v>
      </c>
      <c r="GE155" s="159">
        <f t="shared" si="98"/>
        <v>0</v>
      </c>
      <c r="GF155" s="159">
        <f t="shared" si="98"/>
        <v>0</v>
      </c>
      <c r="GG155" s="159">
        <f t="shared" si="98"/>
        <v>0</v>
      </c>
      <c r="GH155" s="159">
        <f t="shared" si="98"/>
        <v>0</v>
      </c>
      <c r="GI155" s="159">
        <f t="shared" si="98"/>
        <v>0</v>
      </c>
      <c r="GJ155" s="159">
        <f t="shared" si="98"/>
        <v>0</v>
      </c>
      <c r="GK155" s="159">
        <f t="shared" si="98"/>
        <v>0</v>
      </c>
      <c r="GL155" s="159">
        <f t="shared" si="98"/>
        <v>0</v>
      </c>
      <c r="GM155" s="159">
        <f t="shared" si="98"/>
        <v>0</v>
      </c>
      <c r="GN155" s="159">
        <f t="shared" si="98"/>
        <v>5</v>
      </c>
      <c r="GO155" s="159">
        <f t="shared" ref="GO155:IZ155" si="99">GO140+GO141+GO142</f>
        <v>0</v>
      </c>
      <c r="GP155" s="159">
        <f t="shared" si="99"/>
        <v>0</v>
      </c>
      <c r="GQ155" s="159">
        <f t="shared" si="99"/>
        <v>18</v>
      </c>
      <c r="GR155" s="159">
        <f t="shared" si="99"/>
        <v>0</v>
      </c>
      <c r="GS155" s="159">
        <f t="shared" si="99"/>
        <v>23</v>
      </c>
      <c r="GT155" s="159">
        <f t="shared" si="99"/>
        <v>0</v>
      </c>
      <c r="GU155" s="159">
        <f t="shared" si="99"/>
        <v>0</v>
      </c>
      <c r="GV155" s="159">
        <f t="shared" si="99"/>
        <v>44</v>
      </c>
      <c r="GW155" s="159">
        <f t="shared" si="99"/>
        <v>0</v>
      </c>
      <c r="GX155" s="159">
        <f t="shared" si="99"/>
        <v>158</v>
      </c>
      <c r="GY155" s="159">
        <f t="shared" si="99"/>
        <v>0</v>
      </c>
      <c r="GZ155" s="159">
        <f t="shared" si="99"/>
        <v>0</v>
      </c>
      <c r="HA155" s="159">
        <f t="shared" si="99"/>
        <v>372</v>
      </c>
      <c r="HB155" s="159">
        <f t="shared" si="99"/>
        <v>0</v>
      </c>
      <c r="HC155" s="159">
        <f t="shared" si="99"/>
        <v>13</v>
      </c>
      <c r="HD155" s="159">
        <f t="shared" si="99"/>
        <v>0</v>
      </c>
      <c r="HE155" s="159">
        <f t="shared" si="99"/>
        <v>0</v>
      </c>
      <c r="HF155" s="159">
        <f t="shared" si="99"/>
        <v>61</v>
      </c>
      <c r="HG155" s="159">
        <f t="shared" si="99"/>
        <v>0</v>
      </c>
      <c r="HH155" s="159">
        <f t="shared" si="99"/>
        <v>0</v>
      </c>
      <c r="HI155" s="159">
        <f t="shared" si="99"/>
        <v>0</v>
      </c>
      <c r="HJ155" s="159">
        <f t="shared" si="99"/>
        <v>0</v>
      </c>
      <c r="HK155" s="159">
        <f t="shared" si="99"/>
        <v>31</v>
      </c>
      <c r="HL155" s="159">
        <f t="shared" si="99"/>
        <v>381</v>
      </c>
      <c r="HM155" s="159">
        <f t="shared" si="99"/>
        <v>0</v>
      </c>
      <c r="HN155" s="159">
        <f t="shared" si="99"/>
        <v>0</v>
      </c>
      <c r="HO155" s="159">
        <f t="shared" si="99"/>
        <v>0</v>
      </c>
      <c r="HP155" s="159">
        <f t="shared" si="99"/>
        <v>0</v>
      </c>
      <c r="HQ155" s="159">
        <f t="shared" si="99"/>
        <v>0</v>
      </c>
      <c r="HR155" s="159">
        <f t="shared" si="99"/>
        <v>0</v>
      </c>
      <c r="HS155" s="159">
        <f t="shared" si="99"/>
        <v>0</v>
      </c>
      <c r="HT155" s="159">
        <f t="shared" si="99"/>
        <v>0</v>
      </c>
      <c r="HU155" s="159">
        <f t="shared" si="99"/>
        <v>0</v>
      </c>
      <c r="HV155" s="159">
        <f t="shared" si="99"/>
        <v>0</v>
      </c>
      <c r="HW155" s="159">
        <f t="shared" si="99"/>
        <v>0</v>
      </c>
      <c r="HX155" s="159">
        <f t="shared" si="99"/>
        <v>0</v>
      </c>
      <c r="HY155" s="159">
        <f t="shared" si="99"/>
        <v>0</v>
      </c>
      <c r="HZ155" s="159">
        <f t="shared" si="99"/>
        <v>0</v>
      </c>
      <c r="IA155" s="159">
        <f t="shared" si="99"/>
        <v>0</v>
      </c>
      <c r="IB155" s="159">
        <f t="shared" si="99"/>
        <v>0</v>
      </c>
      <c r="IC155" s="159">
        <f t="shared" si="99"/>
        <v>107</v>
      </c>
      <c r="ID155" s="159">
        <f t="shared" si="99"/>
        <v>620</v>
      </c>
      <c r="IE155" s="159">
        <f t="shared" si="99"/>
        <v>38</v>
      </c>
      <c r="IF155" s="159">
        <f t="shared" si="99"/>
        <v>158</v>
      </c>
      <c r="IG155" s="159">
        <f t="shared" si="99"/>
        <v>1246</v>
      </c>
      <c r="IH155" s="159">
        <f t="shared" si="99"/>
        <v>0</v>
      </c>
      <c r="II155" s="159">
        <f t="shared" si="99"/>
        <v>0</v>
      </c>
      <c r="IJ155" s="159">
        <f t="shared" si="99"/>
        <v>50</v>
      </c>
      <c r="IK155" s="159">
        <f t="shared" si="99"/>
        <v>9</v>
      </c>
      <c r="IL155" s="159">
        <f t="shared" si="99"/>
        <v>3</v>
      </c>
      <c r="IM155" s="159">
        <f t="shared" si="99"/>
        <v>66</v>
      </c>
      <c r="IN155" s="159">
        <f t="shared" si="99"/>
        <v>0</v>
      </c>
      <c r="IO155" s="159">
        <f t="shared" si="99"/>
        <v>79</v>
      </c>
      <c r="IP155" s="159">
        <f t="shared" si="99"/>
        <v>205</v>
      </c>
      <c r="IQ155" s="159">
        <f t="shared" si="99"/>
        <v>0</v>
      </c>
      <c r="IR155" s="159">
        <f t="shared" si="99"/>
        <v>0</v>
      </c>
      <c r="IS155" s="159">
        <f t="shared" si="99"/>
        <v>0</v>
      </c>
      <c r="IT155" s="159">
        <f t="shared" si="99"/>
        <v>0</v>
      </c>
      <c r="IU155" s="159">
        <f t="shared" si="99"/>
        <v>0</v>
      </c>
      <c r="IV155" s="159">
        <f t="shared" si="99"/>
        <v>0</v>
      </c>
      <c r="IW155" s="159">
        <f t="shared" si="99"/>
        <v>0</v>
      </c>
      <c r="IX155" s="159">
        <f t="shared" si="99"/>
        <v>0</v>
      </c>
      <c r="IY155" s="159">
        <f t="shared" si="99"/>
        <v>0</v>
      </c>
      <c r="IZ155" s="159">
        <f t="shared" si="99"/>
        <v>0</v>
      </c>
      <c r="JA155" s="159">
        <f t="shared" ref="JA155:LL155" si="100">JA140+JA141+JA142</f>
        <v>0</v>
      </c>
      <c r="JB155" s="159">
        <f t="shared" si="100"/>
        <v>0</v>
      </c>
      <c r="JC155" s="159">
        <f t="shared" si="100"/>
        <v>0</v>
      </c>
      <c r="JD155" s="159">
        <f t="shared" si="100"/>
        <v>0</v>
      </c>
      <c r="JE155" s="159">
        <f t="shared" si="100"/>
        <v>22</v>
      </c>
      <c r="JF155" s="159">
        <f t="shared" si="100"/>
        <v>0</v>
      </c>
      <c r="JG155" s="159">
        <f t="shared" si="100"/>
        <v>0</v>
      </c>
      <c r="JH155" s="159">
        <f t="shared" si="100"/>
        <v>0</v>
      </c>
      <c r="JI155" s="159">
        <f t="shared" si="100"/>
        <v>0</v>
      </c>
      <c r="JJ155" s="159">
        <f t="shared" si="100"/>
        <v>0</v>
      </c>
      <c r="JK155" s="159">
        <f t="shared" si="100"/>
        <v>7</v>
      </c>
      <c r="JL155" s="159">
        <f t="shared" si="100"/>
        <v>0</v>
      </c>
      <c r="JM155" s="159">
        <f t="shared" si="100"/>
        <v>5</v>
      </c>
      <c r="JN155" s="159">
        <f t="shared" si="100"/>
        <v>45</v>
      </c>
      <c r="JO155" s="159">
        <f t="shared" si="100"/>
        <v>0</v>
      </c>
      <c r="JP155" s="159">
        <f t="shared" si="100"/>
        <v>0</v>
      </c>
      <c r="JQ155" s="159">
        <f t="shared" si="100"/>
        <v>0</v>
      </c>
      <c r="JR155" s="159">
        <f t="shared" si="100"/>
        <v>0</v>
      </c>
      <c r="JS155" s="159">
        <f t="shared" si="100"/>
        <v>8</v>
      </c>
      <c r="JT155" s="159">
        <f t="shared" si="100"/>
        <v>59</v>
      </c>
      <c r="JU155" s="159">
        <f t="shared" si="100"/>
        <v>0</v>
      </c>
      <c r="JV155" s="159">
        <f t="shared" si="100"/>
        <v>0</v>
      </c>
      <c r="JW155" s="159">
        <f t="shared" si="100"/>
        <v>0</v>
      </c>
      <c r="JX155" s="159">
        <f t="shared" si="100"/>
        <v>0</v>
      </c>
      <c r="JY155" s="159">
        <f t="shared" si="100"/>
        <v>3</v>
      </c>
      <c r="JZ155" s="159">
        <f t="shared" si="100"/>
        <v>120</v>
      </c>
      <c r="KA155" s="159">
        <f t="shared" si="100"/>
        <v>0</v>
      </c>
      <c r="KB155" s="159">
        <f t="shared" si="100"/>
        <v>0</v>
      </c>
      <c r="KC155" s="159">
        <f t="shared" si="100"/>
        <v>0</v>
      </c>
      <c r="KD155" s="159">
        <f t="shared" si="100"/>
        <v>0</v>
      </c>
      <c r="KE155" s="159">
        <f t="shared" si="100"/>
        <v>3</v>
      </c>
      <c r="KF155" s="159">
        <f t="shared" si="100"/>
        <v>118</v>
      </c>
      <c r="KG155" s="159">
        <f t="shared" si="100"/>
        <v>0</v>
      </c>
      <c r="KH155" s="159">
        <f t="shared" si="100"/>
        <v>4</v>
      </c>
      <c r="KI155" s="159">
        <f t="shared" si="100"/>
        <v>99</v>
      </c>
      <c r="KJ155" s="159">
        <f t="shared" si="100"/>
        <v>4</v>
      </c>
      <c r="KK155" s="159">
        <f t="shared" si="100"/>
        <v>60</v>
      </c>
      <c r="KL155" s="159">
        <f t="shared" si="100"/>
        <v>708</v>
      </c>
      <c r="KM155" s="159">
        <f t="shared" si="100"/>
        <v>0</v>
      </c>
      <c r="KN155" s="159">
        <f t="shared" si="100"/>
        <v>0</v>
      </c>
      <c r="KO155" s="159">
        <f t="shared" si="100"/>
        <v>0</v>
      </c>
      <c r="KP155" s="159">
        <f t="shared" si="100"/>
        <v>0</v>
      </c>
      <c r="KQ155" s="159">
        <f t="shared" si="100"/>
        <v>0</v>
      </c>
      <c r="KR155" s="159">
        <f t="shared" si="100"/>
        <v>77</v>
      </c>
      <c r="KS155" s="159">
        <f t="shared" si="100"/>
        <v>0</v>
      </c>
      <c r="KT155" s="159">
        <f t="shared" si="100"/>
        <v>0</v>
      </c>
      <c r="KU155" s="159">
        <f t="shared" si="100"/>
        <v>0</v>
      </c>
      <c r="KV155" s="159">
        <f t="shared" si="100"/>
        <v>0</v>
      </c>
      <c r="KW155" s="159">
        <f t="shared" si="100"/>
        <v>0</v>
      </c>
      <c r="KX155" s="159">
        <f t="shared" si="100"/>
        <v>0</v>
      </c>
      <c r="KY155" s="159">
        <f t="shared" si="100"/>
        <v>0</v>
      </c>
      <c r="KZ155" s="159">
        <f t="shared" si="100"/>
        <v>0</v>
      </c>
      <c r="LA155" s="159">
        <f t="shared" si="100"/>
        <v>0</v>
      </c>
      <c r="LB155" s="159">
        <f t="shared" si="100"/>
        <v>0</v>
      </c>
      <c r="LC155" s="159">
        <f t="shared" si="100"/>
        <v>0</v>
      </c>
      <c r="LD155" s="159">
        <f t="shared" si="100"/>
        <v>0</v>
      </c>
      <c r="LE155" s="159">
        <f t="shared" si="100"/>
        <v>2</v>
      </c>
      <c r="LF155" s="159">
        <f t="shared" si="100"/>
        <v>60</v>
      </c>
      <c r="LG155" s="159">
        <f t="shared" si="100"/>
        <v>310</v>
      </c>
      <c r="LH155" s="159">
        <f t="shared" si="100"/>
        <v>0</v>
      </c>
      <c r="LI155" s="159">
        <f t="shared" si="100"/>
        <v>0</v>
      </c>
      <c r="LJ155" s="159">
        <f t="shared" si="100"/>
        <v>0</v>
      </c>
      <c r="LK155" s="159">
        <f t="shared" si="100"/>
        <v>0</v>
      </c>
      <c r="LL155" s="159">
        <f t="shared" si="100"/>
        <v>0</v>
      </c>
      <c r="LM155" s="159">
        <f t="shared" ref="LM155:NR155" si="101">LM140+LM141+LM142</f>
        <v>0</v>
      </c>
      <c r="LN155" s="159">
        <f t="shared" si="101"/>
        <v>0</v>
      </c>
      <c r="LO155" s="159">
        <f t="shared" si="101"/>
        <v>0</v>
      </c>
      <c r="LP155" s="159">
        <f t="shared" si="101"/>
        <v>0</v>
      </c>
      <c r="LQ155" s="159">
        <f t="shared" si="101"/>
        <v>0</v>
      </c>
      <c r="LR155" s="159">
        <f t="shared" si="101"/>
        <v>0</v>
      </c>
      <c r="LS155" s="159">
        <f t="shared" si="101"/>
        <v>0</v>
      </c>
      <c r="LT155" s="159">
        <f t="shared" si="101"/>
        <v>0</v>
      </c>
      <c r="LU155" s="159">
        <f t="shared" si="101"/>
        <v>0</v>
      </c>
      <c r="LV155" s="159">
        <f t="shared" si="101"/>
        <v>0</v>
      </c>
      <c r="LW155" s="159">
        <f t="shared" si="101"/>
        <v>0</v>
      </c>
      <c r="LX155" s="159">
        <f t="shared" si="101"/>
        <v>0</v>
      </c>
      <c r="LY155" s="159">
        <f t="shared" si="101"/>
        <v>0</v>
      </c>
      <c r="LZ155" s="159">
        <f t="shared" si="101"/>
        <v>0</v>
      </c>
      <c r="MA155" s="159">
        <f t="shared" si="101"/>
        <v>0</v>
      </c>
      <c r="MB155" s="159">
        <f t="shared" si="101"/>
        <v>0</v>
      </c>
      <c r="MC155" s="159">
        <f t="shared" si="101"/>
        <v>0</v>
      </c>
      <c r="MD155" s="159">
        <f t="shared" si="101"/>
        <v>0</v>
      </c>
      <c r="ME155" s="159">
        <f t="shared" si="101"/>
        <v>0</v>
      </c>
      <c r="MF155" s="159">
        <f t="shared" si="101"/>
        <v>0</v>
      </c>
      <c r="MG155" s="159">
        <f t="shared" si="101"/>
        <v>0</v>
      </c>
      <c r="MH155" s="159">
        <f t="shared" si="101"/>
        <v>0</v>
      </c>
      <c r="MI155" s="159">
        <f t="shared" si="101"/>
        <v>0</v>
      </c>
      <c r="MJ155" s="159">
        <f t="shared" si="101"/>
        <v>0</v>
      </c>
      <c r="MK155" s="159">
        <f t="shared" si="101"/>
        <v>0</v>
      </c>
      <c r="ML155" s="159">
        <f t="shared" si="101"/>
        <v>0</v>
      </c>
      <c r="MM155" s="159">
        <f t="shared" si="101"/>
        <v>0</v>
      </c>
      <c r="MN155" s="159">
        <f t="shared" si="101"/>
        <v>0</v>
      </c>
      <c r="MO155" s="159">
        <f t="shared" si="101"/>
        <v>0</v>
      </c>
      <c r="MP155" s="159">
        <f t="shared" si="101"/>
        <v>0</v>
      </c>
      <c r="MQ155" s="159">
        <f t="shared" si="101"/>
        <v>0</v>
      </c>
      <c r="MR155" s="159">
        <f t="shared" si="101"/>
        <v>0</v>
      </c>
      <c r="MS155" s="159">
        <f t="shared" si="101"/>
        <v>0</v>
      </c>
      <c r="MT155" s="159">
        <f t="shared" si="101"/>
        <v>0</v>
      </c>
      <c r="MU155" s="159">
        <f t="shared" si="101"/>
        <v>105</v>
      </c>
      <c r="MV155" s="159">
        <f t="shared" si="101"/>
        <v>56</v>
      </c>
      <c r="MW155" s="159">
        <f t="shared" si="101"/>
        <v>66</v>
      </c>
      <c r="MX155" s="159">
        <f t="shared" si="101"/>
        <v>83</v>
      </c>
      <c r="MY155" s="159">
        <f t="shared" si="101"/>
        <v>963</v>
      </c>
      <c r="MZ155" s="159">
        <f t="shared" si="101"/>
        <v>6012</v>
      </c>
      <c r="NA155" s="159">
        <f t="shared" si="101"/>
        <v>0</v>
      </c>
      <c r="NB155" s="159">
        <f t="shared" si="101"/>
        <v>76</v>
      </c>
      <c r="NC155" s="159">
        <f t="shared" si="101"/>
        <v>0</v>
      </c>
      <c r="ND155" s="159">
        <f t="shared" si="101"/>
        <v>0</v>
      </c>
      <c r="NE155" s="159">
        <f t="shared" si="101"/>
        <v>0</v>
      </c>
      <c r="NF155" s="159">
        <f t="shared" si="101"/>
        <v>0</v>
      </c>
      <c r="NG155" s="159">
        <f t="shared" si="101"/>
        <v>0</v>
      </c>
      <c r="NH155" s="159">
        <f t="shared" si="101"/>
        <v>0</v>
      </c>
      <c r="NI155" s="159">
        <f t="shared" si="101"/>
        <v>320</v>
      </c>
      <c r="NJ155" s="159">
        <f t="shared" si="101"/>
        <v>240</v>
      </c>
      <c r="NK155" s="159">
        <f t="shared" si="101"/>
        <v>720</v>
      </c>
      <c r="NL155" s="159">
        <f t="shared" si="101"/>
        <v>312</v>
      </c>
      <c r="NM155" s="159">
        <f t="shared" si="101"/>
        <v>0</v>
      </c>
      <c r="NN155" s="159">
        <f t="shared" si="101"/>
        <v>0</v>
      </c>
      <c r="NO155" s="159">
        <f t="shared" si="101"/>
        <v>0</v>
      </c>
      <c r="NP155" s="159">
        <f t="shared" si="101"/>
        <v>0</v>
      </c>
      <c r="NQ155" s="159">
        <f t="shared" si="101"/>
        <v>240</v>
      </c>
      <c r="NR155" s="159">
        <f t="shared" si="101"/>
        <v>0</v>
      </c>
    </row>
    <row r="156" spans="1:382" ht="17.25" customHeight="1" x14ac:dyDescent="0.25">
      <c r="A156" s="457">
        <v>57</v>
      </c>
      <c r="B156" s="490" t="s">
        <v>288</v>
      </c>
      <c r="C156" s="490"/>
      <c r="D156" s="159">
        <f>D143+D146</f>
        <v>0</v>
      </c>
      <c r="E156" s="159">
        <f t="shared" ref="E156:BP156" si="102">E143+E146</f>
        <v>0</v>
      </c>
      <c r="F156" s="159">
        <f t="shared" si="102"/>
        <v>0</v>
      </c>
      <c r="G156" s="159">
        <f t="shared" si="102"/>
        <v>0</v>
      </c>
      <c r="H156" s="159">
        <f t="shared" si="102"/>
        <v>0</v>
      </c>
      <c r="I156" s="159">
        <f t="shared" si="102"/>
        <v>0</v>
      </c>
      <c r="J156" s="159">
        <f t="shared" si="102"/>
        <v>0</v>
      </c>
      <c r="K156" s="159">
        <f t="shared" si="102"/>
        <v>0</v>
      </c>
      <c r="L156" s="159">
        <f t="shared" si="102"/>
        <v>0</v>
      </c>
      <c r="M156" s="159">
        <f t="shared" si="102"/>
        <v>0</v>
      </c>
      <c r="N156" s="159">
        <f t="shared" si="102"/>
        <v>0</v>
      </c>
      <c r="O156" s="159">
        <f t="shared" si="102"/>
        <v>0</v>
      </c>
      <c r="P156" s="159">
        <f t="shared" si="102"/>
        <v>0</v>
      </c>
      <c r="Q156" s="159">
        <f t="shared" si="102"/>
        <v>0</v>
      </c>
      <c r="R156" s="159">
        <f t="shared" si="102"/>
        <v>0</v>
      </c>
      <c r="S156" s="159">
        <f t="shared" si="102"/>
        <v>0</v>
      </c>
      <c r="T156" s="159">
        <f t="shared" si="102"/>
        <v>0</v>
      </c>
      <c r="U156" s="159">
        <f t="shared" si="102"/>
        <v>0</v>
      </c>
      <c r="V156" s="159">
        <f t="shared" si="102"/>
        <v>0</v>
      </c>
      <c r="W156" s="159">
        <f t="shared" si="102"/>
        <v>0</v>
      </c>
      <c r="X156" s="159">
        <f t="shared" si="102"/>
        <v>0</v>
      </c>
      <c r="Y156" s="159">
        <f t="shared" si="102"/>
        <v>0</v>
      </c>
      <c r="Z156" s="159">
        <f t="shared" si="102"/>
        <v>0</v>
      </c>
      <c r="AA156" s="159">
        <f t="shared" si="102"/>
        <v>0</v>
      </c>
      <c r="AB156" s="159">
        <f t="shared" si="102"/>
        <v>0</v>
      </c>
      <c r="AC156" s="159">
        <f t="shared" si="102"/>
        <v>0</v>
      </c>
      <c r="AD156" s="159">
        <f t="shared" si="102"/>
        <v>0</v>
      </c>
      <c r="AE156" s="159">
        <f t="shared" si="102"/>
        <v>0</v>
      </c>
      <c r="AF156" s="159">
        <f t="shared" si="102"/>
        <v>0</v>
      </c>
      <c r="AG156" s="159">
        <f t="shared" si="102"/>
        <v>0</v>
      </c>
      <c r="AH156" s="159">
        <f t="shared" si="102"/>
        <v>0</v>
      </c>
      <c r="AI156" s="159">
        <f t="shared" si="102"/>
        <v>0</v>
      </c>
      <c r="AJ156" s="159">
        <f t="shared" si="102"/>
        <v>0</v>
      </c>
      <c r="AK156" s="159">
        <f t="shared" si="102"/>
        <v>0</v>
      </c>
      <c r="AL156" s="159">
        <f t="shared" si="102"/>
        <v>0</v>
      </c>
      <c r="AM156" s="159">
        <f t="shared" si="102"/>
        <v>0</v>
      </c>
      <c r="AN156" s="159">
        <f t="shared" si="102"/>
        <v>0</v>
      </c>
      <c r="AO156" s="159">
        <f t="shared" si="102"/>
        <v>0</v>
      </c>
      <c r="AP156" s="159">
        <f t="shared" si="102"/>
        <v>0</v>
      </c>
      <c r="AQ156" s="159">
        <f t="shared" si="102"/>
        <v>0</v>
      </c>
      <c r="AR156" s="159">
        <f t="shared" si="102"/>
        <v>0</v>
      </c>
      <c r="AS156" s="159">
        <f t="shared" si="102"/>
        <v>0</v>
      </c>
      <c r="AT156" s="159">
        <f t="shared" si="102"/>
        <v>0</v>
      </c>
      <c r="AU156" s="159">
        <f t="shared" si="102"/>
        <v>0</v>
      </c>
      <c r="AV156" s="159">
        <f t="shared" si="102"/>
        <v>0</v>
      </c>
      <c r="AW156" s="159">
        <f t="shared" si="102"/>
        <v>0</v>
      </c>
      <c r="AX156" s="159">
        <f t="shared" si="102"/>
        <v>0</v>
      </c>
      <c r="AY156" s="159">
        <f t="shared" si="102"/>
        <v>0</v>
      </c>
      <c r="AZ156" s="159">
        <f t="shared" si="102"/>
        <v>0</v>
      </c>
      <c r="BA156" s="159">
        <f t="shared" si="102"/>
        <v>0</v>
      </c>
      <c r="BB156" s="159">
        <f t="shared" si="102"/>
        <v>0</v>
      </c>
      <c r="BC156" s="159">
        <f t="shared" si="102"/>
        <v>0</v>
      </c>
      <c r="BD156" s="159">
        <f t="shared" si="102"/>
        <v>0</v>
      </c>
      <c r="BE156" s="159">
        <f t="shared" si="102"/>
        <v>0</v>
      </c>
      <c r="BF156" s="159">
        <f t="shared" si="102"/>
        <v>0</v>
      </c>
      <c r="BG156" s="159">
        <f t="shared" si="102"/>
        <v>0</v>
      </c>
      <c r="BH156" s="159">
        <f t="shared" si="102"/>
        <v>0</v>
      </c>
      <c r="BI156" s="159">
        <f t="shared" si="102"/>
        <v>0</v>
      </c>
      <c r="BJ156" s="159">
        <f t="shared" si="102"/>
        <v>0</v>
      </c>
      <c r="BK156" s="159">
        <f t="shared" si="102"/>
        <v>0</v>
      </c>
      <c r="BL156" s="159">
        <f t="shared" si="102"/>
        <v>0</v>
      </c>
      <c r="BM156" s="159">
        <f t="shared" si="102"/>
        <v>0</v>
      </c>
      <c r="BN156" s="159">
        <f t="shared" si="102"/>
        <v>0</v>
      </c>
      <c r="BO156" s="159">
        <f t="shared" si="102"/>
        <v>0</v>
      </c>
      <c r="BP156" s="159">
        <f t="shared" si="102"/>
        <v>0</v>
      </c>
      <c r="BQ156" s="159">
        <f t="shared" ref="BQ156:EB156" si="103">BQ143+BQ146</f>
        <v>0</v>
      </c>
      <c r="BR156" s="159">
        <f t="shared" si="103"/>
        <v>0</v>
      </c>
      <c r="BS156" s="159">
        <f t="shared" si="103"/>
        <v>0</v>
      </c>
      <c r="BT156" s="159">
        <f t="shared" si="103"/>
        <v>0</v>
      </c>
      <c r="BU156" s="159">
        <f t="shared" si="103"/>
        <v>0</v>
      </c>
      <c r="BV156" s="159">
        <f t="shared" si="103"/>
        <v>0</v>
      </c>
      <c r="BW156" s="159">
        <f t="shared" si="103"/>
        <v>0</v>
      </c>
      <c r="BX156" s="159">
        <f t="shared" si="103"/>
        <v>0</v>
      </c>
      <c r="BY156" s="159">
        <f t="shared" si="103"/>
        <v>0</v>
      </c>
      <c r="BZ156" s="159">
        <f t="shared" si="103"/>
        <v>0</v>
      </c>
      <c r="CA156" s="159">
        <f t="shared" si="103"/>
        <v>0</v>
      </c>
      <c r="CB156" s="159">
        <f t="shared" si="103"/>
        <v>0</v>
      </c>
      <c r="CC156" s="159">
        <f t="shared" si="103"/>
        <v>0</v>
      </c>
      <c r="CD156" s="159">
        <f t="shared" si="103"/>
        <v>0</v>
      </c>
      <c r="CE156" s="159">
        <f t="shared" si="103"/>
        <v>0</v>
      </c>
      <c r="CF156" s="159">
        <f t="shared" si="103"/>
        <v>0</v>
      </c>
      <c r="CG156" s="159">
        <f t="shared" si="103"/>
        <v>0</v>
      </c>
      <c r="CH156" s="159">
        <f t="shared" si="103"/>
        <v>0</v>
      </c>
      <c r="CI156" s="159">
        <f t="shared" si="103"/>
        <v>0</v>
      </c>
      <c r="CJ156" s="159">
        <f t="shared" si="103"/>
        <v>0</v>
      </c>
      <c r="CK156" s="159">
        <f t="shared" si="103"/>
        <v>0</v>
      </c>
      <c r="CL156" s="159">
        <f t="shared" si="103"/>
        <v>0</v>
      </c>
      <c r="CM156" s="159">
        <f t="shared" si="103"/>
        <v>0</v>
      </c>
      <c r="CN156" s="159">
        <f t="shared" si="103"/>
        <v>0</v>
      </c>
      <c r="CO156" s="159">
        <f t="shared" si="103"/>
        <v>0</v>
      </c>
      <c r="CP156" s="159">
        <f t="shared" si="103"/>
        <v>0</v>
      </c>
      <c r="CQ156" s="159">
        <f t="shared" si="103"/>
        <v>0</v>
      </c>
      <c r="CR156" s="159">
        <f t="shared" si="103"/>
        <v>0</v>
      </c>
      <c r="CS156" s="159">
        <f t="shared" si="103"/>
        <v>0</v>
      </c>
      <c r="CT156" s="159">
        <f t="shared" si="103"/>
        <v>0</v>
      </c>
      <c r="CU156" s="159">
        <f t="shared" si="103"/>
        <v>0</v>
      </c>
      <c r="CV156" s="159">
        <f t="shared" si="103"/>
        <v>0</v>
      </c>
      <c r="CW156" s="159">
        <f t="shared" si="103"/>
        <v>0</v>
      </c>
      <c r="CX156" s="159">
        <f t="shared" si="103"/>
        <v>0</v>
      </c>
      <c r="CY156" s="159">
        <f t="shared" si="103"/>
        <v>0</v>
      </c>
      <c r="CZ156" s="159">
        <f t="shared" si="103"/>
        <v>0</v>
      </c>
      <c r="DA156" s="159">
        <f t="shared" si="103"/>
        <v>0</v>
      </c>
      <c r="DB156" s="159">
        <f t="shared" si="103"/>
        <v>0</v>
      </c>
      <c r="DC156" s="159">
        <f t="shared" si="103"/>
        <v>0</v>
      </c>
      <c r="DD156" s="159">
        <f t="shared" si="103"/>
        <v>0</v>
      </c>
      <c r="DE156" s="159">
        <f t="shared" si="103"/>
        <v>0</v>
      </c>
      <c r="DF156" s="159">
        <f t="shared" si="103"/>
        <v>0</v>
      </c>
      <c r="DG156" s="159">
        <f t="shared" si="103"/>
        <v>0</v>
      </c>
      <c r="DH156" s="159">
        <f t="shared" si="103"/>
        <v>0</v>
      </c>
      <c r="DI156" s="159">
        <f t="shared" si="103"/>
        <v>0</v>
      </c>
      <c r="DJ156" s="159">
        <f t="shared" si="103"/>
        <v>0</v>
      </c>
      <c r="DK156" s="159">
        <f t="shared" si="103"/>
        <v>0</v>
      </c>
      <c r="DL156" s="159">
        <f t="shared" si="103"/>
        <v>0</v>
      </c>
      <c r="DM156" s="159">
        <f t="shared" si="103"/>
        <v>0</v>
      </c>
      <c r="DN156" s="159">
        <f t="shared" si="103"/>
        <v>0</v>
      </c>
      <c r="DO156" s="159">
        <f t="shared" si="103"/>
        <v>0</v>
      </c>
      <c r="DP156" s="159">
        <f t="shared" si="103"/>
        <v>0</v>
      </c>
      <c r="DQ156" s="159">
        <f t="shared" si="103"/>
        <v>0</v>
      </c>
      <c r="DR156" s="159">
        <f t="shared" si="103"/>
        <v>0</v>
      </c>
      <c r="DS156" s="159">
        <f t="shared" si="103"/>
        <v>0</v>
      </c>
      <c r="DT156" s="159">
        <f t="shared" si="103"/>
        <v>0</v>
      </c>
      <c r="DU156" s="159">
        <f t="shared" si="103"/>
        <v>0</v>
      </c>
      <c r="DV156" s="159">
        <f t="shared" si="103"/>
        <v>0</v>
      </c>
      <c r="DW156" s="159">
        <f t="shared" si="103"/>
        <v>0</v>
      </c>
      <c r="DX156" s="159">
        <f t="shared" si="103"/>
        <v>0</v>
      </c>
      <c r="DY156" s="159">
        <f t="shared" si="103"/>
        <v>0</v>
      </c>
      <c r="DZ156" s="159">
        <f t="shared" si="103"/>
        <v>0</v>
      </c>
      <c r="EA156" s="159">
        <f t="shared" si="103"/>
        <v>0</v>
      </c>
      <c r="EB156" s="159">
        <f t="shared" si="103"/>
        <v>0</v>
      </c>
      <c r="EC156" s="159">
        <f t="shared" ref="EC156:GN156" si="104">EC143+EC146</f>
        <v>0</v>
      </c>
      <c r="ED156" s="159">
        <f t="shared" si="104"/>
        <v>0</v>
      </c>
      <c r="EE156" s="159">
        <f t="shared" si="104"/>
        <v>0</v>
      </c>
      <c r="EF156" s="159">
        <f t="shared" si="104"/>
        <v>0</v>
      </c>
      <c r="EG156" s="159">
        <f t="shared" si="104"/>
        <v>0</v>
      </c>
      <c r="EH156" s="159">
        <f t="shared" si="104"/>
        <v>0</v>
      </c>
      <c r="EI156" s="159">
        <f t="shared" si="104"/>
        <v>0</v>
      </c>
      <c r="EJ156" s="159">
        <f t="shared" si="104"/>
        <v>0</v>
      </c>
      <c r="EK156" s="159">
        <f t="shared" si="104"/>
        <v>0</v>
      </c>
      <c r="EL156" s="159">
        <f t="shared" si="104"/>
        <v>0</v>
      </c>
      <c r="EM156" s="159">
        <f t="shared" si="104"/>
        <v>0</v>
      </c>
      <c r="EN156" s="159">
        <f t="shared" si="104"/>
        <v>0</v>
      </c>
      <c r="EO156" s="159">
        <f t="shared" si="104"/>
        <v>0</v>
      </c>
      <c r="EP156" s="159">
        <f t="shared" si="104"/>
        <v>0</v>
      </c>
      <c r="EQ156" s="159">
        <f t="shared" si="104"/>
        <v>0</v>
      </c>
      <c r="ER156" s="159">
        <f t="shared" si="104"/>
        <v>0</v>
      </c>
      <c r="ES156" s="159">
        <f t="shared" si="104"/>
        <v>0</v>
      </c>
      <c r="ET156" s="159">
        <f t="shared" si="104"/>
        <v>0</v>
      </c>
      <c r="EU156" s="159">
        <f t="shared" si="104"/>
        <v>0</v>
      </c>
      <c r="EV156" s="159">
        <f t="shared" si="104"/>
        <v>0</v>
      </c>
      <c r="EW156" s="159">
        <f t="shared" si="104"/>
        <v>0</v>
      </c>
      <c r="EX156" s="159">
        <f t="shared" si="104"/>
        <v>0</v>
      </c>
      <c r="EY156" s="159">
        <f t="shared" si="104"/>
        <v>0</v>
      </c>
      <c r="EZ156" s="159">
        <f t="shared" si="104"/>
        <v>0</v>
      </c>
      <c r="FA156" s="159">
        <f t="shared" si="104"/>
        <v>0</v>
      </c>
      <c r="FB156" s="159">
        <f t="shared" si="104"/>
        <v>0</v>
      </c>
      <c r="FC156" s="159">
        <f t="shared" si="104"/>
        <v>0</v>
      </c>
      <c r="FD156" s="159">
        <f t="shared" si="104"/>
        <v>0</v>
      </c>
      <c r="FE156" s="159">
        <f t="shared" si="104"/>
        <v>0</v>
      </c>
      <c r="FF156" s="159">
        <f t="shared" si="104"/>
        <v>0</v>
      </c>
      <c r="FG156" s="159">
        <f t="shared" si="104"/>
        <v>0</v>
      </c>
      <c r="FH156" s="159">
        <f t="shared" si="104"/>
        <v>0</v>
      </c>
      <c r="FI156" s="159">
        <f t="shared" si="104"/>
        <v>0</v>
      </c>
      <c r="FJ156" s="159">
        <f t="shared" si="104"/>
        <v>0</v>
      </c>
      <c r="FK156" s="159">
        <f t="shared" si="104"/>
        <v>0</v>
      </c>
      <c r="FL156" s="159">
        <f t="shared" si="104"/>
        <v>0</v>
      </c>
      <c r="FM156" s="159">
        <f t="shared" si="104"/>
        <v>0</v>
      </c>
      <c r="FN156" s="159">
        <f t="shared" si="104"/>
        <v>0</v>
      </c>
      <c r="FO156" s="159">
        <f t="shared" si="104"/>
        <v>0</v>
      </c>
      <c r="FP156" s="159">
        <f t="shared" si="104"/>
        <v>0</v>
      </c>
      <c r="FQ156" s="159">
        <f t="shared" si="104"/>
        <v>0</v>
      </c>
      <c r="FR156" s="159">
        <f t="shared" si="104"/>
        <v>0</v>
      </c>
      <c r="FS156" s="159">
        <f t="shared" si="104"/>
        <v>0</v>
      </c>
      <c r="FT156" s="159">
        <f t="shared" si="104"/>
        <v>0</v>
      </c>
      <c r="FU156" s="159">
        <f t="shared" si="104"/>
        <v>0</v>
      </c>
      <c r="FV156" s="159">
        <f t="shared" si="104"/>
        <v>0</v>
      </c>
      <c r="FW156" s="159">
        <f t="shared" si="104"/>
        <v>0</v>
      </c>
      <c r="FX156" s="159">
        <f t="shared" si="104"/>
        <v>0</v>
      </c>
      <c r="FY156" s="159">
        <f t="shared" si="104"/>
        <v>0</v>
      </c>
      <c r="FZ156" s="159">
        <f t="shared" si="104"/>
        <v>0</v>
      </c>
      <c r="GA156" s="159">
        <f t="shared" si="104"/>
        <v>0</v>
      </c>
      <c r="GB156" s="159">
        <f t="shared" si="104"/>
        <v>0</v>
      </c>
      <c r="GC156" s="159">
        <f t="shared" si="104"/>
        <v>0</v>
      </c>
      <c r="GD156" s="159">
        <f t="shared" si="104"/>
        <v>0</v>
      </c>
      <c r="GE156" s="159">
        <f t="shared" si="104"/>
        <v>0</v>
      </c>
      <c r="GF156" s="159">
        <f t="shared" si="104"/>
        <v>0</v>
      </c>
      <c r="GG156" s="159">
        <f t="shared" si="104"/>
        <v>0</v>
      </c>
      <c r="GH156" s="159">
        <f t="shared" si="104"/>
        <v>0</v>
      </c>
      <c r="GI156" s="159">
        <f t="shared" si="104"/>
        <v>0</v>
      </c>
      <c r="GJ156" s="159">
        <f t="shared" si="104"/>
        <v>0</v>
      </c>
      <c r="GK156" s="159">
        <f t="shared" si="104"/>
        <v>0</v>
      </c>
      <c r="GL156" s="159">
        <f t="shared" si="104"/>
        <v>0</v>
      </c>
      <c r="GM156" s="159">
        <f t="shared" si="104"/>
        <v>0</v>
      </c>
      <c r="GN156" s="159">
        <f t="shared" si="104"/>
        <v>3</v>
      </c>
      <c r="GO156" s="159">
        <f t="shared" ref="GO156:IZ156" si="105">GO143+GO146</f>
        <v>0</v>
      </c>
      <c r="GP156" s="159">
        <f t="shared" si="105"/>
        <v>0</v>
      </c>
      <c r="GQ156" s="159">
        <f t="shared" si="105"/>
        <v>6</v>
      </c>
      <c r="GR156" s="159">
        <f t="shared" si="105"/>
        <v>0</v>
      </c>
      <c r="GS156" s="159">
        <f t="shared" si="105"/>
        <v>4</v>
      </c>
      <c r="GT156" s="159">
        <f t="shared" si="105"/>
        <v>0</v>
      </c>
      <c r="GU156" s="159">
        <f t="shared" si="105"/>
        <v>0</v>
      </c>
      <c r="GV156" s="159">
        <f t="shared" si="105"/>
        <v>30</v>
      </c>
      <c r="GW156" s="159">
        <f t="shared" si="105"/>
        <v>0</v>
      </c>
      <c r="GX156" s="159">
        <f t="shared" si="105"/>
        <v>108</v>
      </c>
      <c r="GY156" s="159">
        <f t="shared" si="105"/>
        <v>0</v>
      </c>
      <c r="GZ156" s="159">
        <f t="shared" si="105"/>
        <v>0</v>
      </c>
      <c r="HA156" s="159">
        <f t="shared" si="105"/>
        <v>414</v>
      </c>
      <c r="HB156" s="159">
        <f t="shared" si="105"/>
        <v>0</v>
      </c>
      <c r="HC156" s="159">
        <f t="shared" si="105"/>
        <v>3</v>
      </c>
      <c r="HD156" s="159">
        <f t="shared" si="105"/>
        <v>0</v>
      </c>
      <c r="HE156" s="159">
        <f t="shared" si="105"/>
        <v>0</v>
      </c>
      <c r="HF156" s="159">
        <f t="shared" si="105"/>
        <v>15</v>
      </c>
      <c r="HG156" s="159">
        <f t="shared" si="105"/>
        <v>0</v>
      </c>
      <c r="HH156" s="159">
        <f t="shared" si="105"/>
        <v>0</v>
      </c>
      <c r="HI156" s="159">
        <f t="shared" si="105"/>
        <v>0</v>
      </c>
      <c r="HJ156" s="159">
        <f t="shared" si="105"/>
        <v>0</v>
      </c>
      <c r="HK156" s="159">
        <f t="shared" si="105"/>
        <v>123</v>
      </c>
      <c r="HL156" s="159">
        <f t="shared" si="105"/>
        <v>409</v>
      </c>
      <c r="HM156" s="159">
        <f t="shared" si="105"/>
        <v>0</v>
      </c>
      <c r="HN156" s="159">
        <f t="shared" si="105"/>
        <v>0</v>
      </c>
      <c r="HO156" s="159">
        <f t="shared" si="105"/>
        <v>0</v>
      </c>
      <c r="HP156" s="159">
        <f t="shared" si="105"/>
        <v>0</v>
      </c>
      <c r="HQ156" s="159">
        <f t="shared" si="105"/>
        <v>0</v>
      </c>
      <c r="HR156" s="159">
        <f t="shared" si="105"/>
        <v>0</v>
      </c>
      <c r="HS156" s="159">
        <f t="shared" si="105"/>
        <v>0</v>
      </c>
      <c r="HT156" s="159">
        <f t="shared" si="105"/>
        <v>0</v>
      </c>
      <c r="HU156" s="159">
        <f t="shared" si="105"/>
        <v>0</v>
      </c>
      <c r="HV156" s="159">
        <f t="shared" si="105"/>
        <v>0</v>
      </c>
      <c r="HW156" s="159">
        <f t="shared" si="105"/>
        <v>0</v>
      </c>
      <c r="HX156" s="159">
        <f t="shared" si="105"/>
        <v>0</v>
      </c>
      <c r="HY156" s="159">
        <f t="shared" si="105"/>
        <v>0</v>
      </c>
      <c r="HZ156" s="159">
        <f t="shared" si="105"/>
        <v>0</v>
      </c>
      <c r="IA156" s="159">
        <f t="shared" si="105"/>
        <v>0</v>
      </c>
      <c r="IB156" s="159">
        <f t="shared" si="105"/>
        <v>0</v>
      </c>
      <c r="IC156" s="159">
        <f t="shared" si="105"/>
        <v>0</v>
      </c>
      <c r="ID156" s="159">
        <f t="shared" si="105"/>
        <v>0</v>
      </c>
      <c r="IE156" s="159">
        <f t="shared" si="105"/>
        <v>0</v>
      </c>
      <c r="IF156" s="159">
        <f t="shared" si="105"/>
        <v>146</v>
      </c>
      <c r="IG156" s="159">
        <f t="shared" si="105"/>
        <v>378</v>
      </c>
      <c r="IH156" s="159">
        <f t="shared" si="105"/>
        <v>0</v>
      </c>
      <c r="II156" s="159">
        <f t="shared" si="105"/>
        <v>147</v>
      </c>
      <c r="IJ156" s="159">
        <f t="shared" si="105"/>
        <v>384</v>
      </c>
      <c r="IK156" s="159">
        <f t="shared" si="105"/>
        <v>0</v>
      </c>
      <c r="IL156" s="159">
        <f t="shared" si="105"/>
        <v>32</v>
      </c>
      <c r="IM156" s="159">
        <f t="shared" si="105"/>
        <v>141</v>
      </c>
      <c r="IN156" s="159">
        <f t="shared" si="105"/>
        <v>0</v>
      </c>
      <c r="IO156" s="159">
        <f t="shared" si="105"/>
        <v>108</v>
      </c>
      <c r="IP156" s="159">
        <f t="shared" si="105"/>
        <v>364</v>
      </c>
      <c r="IQ156" s="159">
        <f t="shared" si="105"/>
        <v>0</v>
      </c>
      <c r="IR156" s="159">
        <f t="shared" si="105"/>
        <v>0</v>
      </c>
      <c r="IS156" s="159">
        <f t="shared" si="105"/>
        <v>0</v>
      </c>
      <c r="IT156" s="159">
        <f t="shared" si="105"/>
        <v>0</v>
      </c>
      <c r="IU156" s="159">
        <f t="shared" si="105"/>
        <v>0</v>
      </c>
      <c r="IV156" s="159">
        <f t="shared" si="105"/>
        <v>0</v>
      </c>
      <c r="IW156" s="159">
        <f t="shared" si="105"/>
        <v>0</v>
      </c>
      <c r="IX156" s="159">
        <f t="shared" si="105"/>
        <v>0</v>
      </c>
      <c r="IY156" s="159">
        <f t="shared" si="105"/>
        <v>0</v>
      </c>
      <c r="IZ156" s="159">
        <f t="shared" si="105"/>
        <v>0</v>
      </c>
      <c r="JA156" s="159">
        <f t="shared" ref="JA156:LL156" si="106">JA143+JA146</f>
        <v>0</v>
      </c>
      <c r="JB156" s="159">
        <f t="shared" si="106"/>
        <v>0</v>
      </c>
      <c r="JC156" s="159">
        <f t="shared" si="106"/>
        <v>0</v>
      </c>
      <c r="JD156" s="159">
        <f t="shared" si="106"/>
        <v>0</v>
      </c>
      <c r="JE156" s="159">
        <f t="shared" si="106"/>
        <v>354</v>
      </c>
      <c r="JF156" s="159">
        <f t="shared" si="106"/>
        <v>0</v>
      </c>
      <c r="JG156" s="159">
        <f t="shared" si="106"/>
        <v>1</v>
      </c>
      <c r="JH156" s="159">
        <f t="shared" si="106"/>
        <v>11</v>
      </c>
      <c r="JI156" s="159">
        <f t="shared" si="106"/>
        <v>0</v>
      </c>
      <c r="JJ156" s="159">
        <f t="shared" si="106"/>
        <v>1</v>
      </c>
      <c r="JK156" s="159">
        <f t="shared" si="106"/>
        <v>9</v>
      </c>
      <c r="JL156" s="159">
        <f t="shared" si="106"/>
        <v>0</v>
      </c>
      <c r="JM156" s="159">
        <f t="shared" si="106"/>
        <v>27</v>
      </c>
      <c r="JN156" s="159">
        <f t="shared" si="106"/>
        <v>104</v>
      </c>
      <c r="JO156" s="159">
        <f t="shared" si="106"/>
        <v>0</v>
      </c>
      <c r="JP156" s="159">
        <f t="shared" si="106"/>
        <v>3</v>
      </c>
      <c r="JQ156" s="159">
        <f t="shared" si="106"/>
        <v>24</v>
      </c>
      <c r="JR156" s="159">
        <f t="shared" si="106"/>
        <v>0</v>
      </c>
      <c r="JS156" s="159">
        <f t="shared" si="106"/>
        <v>8</v>
      </c>
      <c r="JT156" s="159">
        <f t="shared" si="106"/>
        <v>42</v>
      </c>
      <c r="JU156" s="159">
        <f t="shared" si="106"/>
        <v>0</v>
      </c>
      <c r="JV156" s="159">
        <f t="shared" si="106"/>
        <v>0</v>
      </c>
      <c r="JW156" s="159">
        <f t="shared" si="106"/>
        <v>0</v>
      </c>
      <c r="JX156" s="159">
        <f t="shared" si="106"/>
        <v>0</v>
      </c>
      <c r="JY156" s="159">
        <f t="shared" si="106"/>
        <v>6</v>
      </c>
      <c r="JZ156" s="159">
        <f t="shared" si="106"/>
        <v>100</v>
      </c>
      <c r="KA156" s="159">
        <f t="shared" si="106"/>
        <v>0</v>
      </c>
      <c r="KB156" s="159">
        <f t="shared" si="106"/>
        <v>0</v>
      </c>
      <c r="KC156" s="159">
        <f t="shared" si="106"/>
        <v>0</v>
      </c>
      <c r="KD156" s="159">
        <f t="shared" si="106"/>
        <v>0</v>
      </c>
      <c r="KE156" s="159">
        <f t="shared" si="106"/>
        <v>4</v>
      </c>
      <c r="KF156" s="159">
        <f t="shared" si="106"/>
        <v>98</v>
      </c>
      <c r="KG156" s="159">
        <f t="shared" si="106"/>
        <v>0</v>
      </c>
      <c r="KH156" s="159">
        <f t="shared" si="106"/>
        <v>4</v>
      </c>
      <c r="KI156" s="159">
        <f t="shared" si="106"/>
        <v>109</v>
      </c>
      <c r="KJ156" s="159">
        <f t="shared" si="106"/>
        <v>0</v>
      </c>
      <c r="KK156" s="159">
        <f t="shared" si="106"/>
        <v>101</v>
      </c>
      <c r="KL156" s="159">
        <f t="shared" si="106"/>
        <v>940</v>
      </c>
      <c r="KM156" s="159">
        <f t="shared" si="106"/>
        <v>0</v>
      </c>
      <c r="KN156" s="159">
        <f t="shared" si="106"/>
        <v>33</v>
      </c>
      <c r="KO156" s="159">
        <f t="shared" si="106"/>
        <v>12</v>
      </c>
      <c r="KP156" s="159">
        <f t="shared" si="106"/>
        <v>0</v>
      </c>
      <c r="KQ156" s="159">
        <f t="shared" si="106"/>
        <v>12</v>
      </c>
      <c r="KR156" s="159">
        <f t="shared" si="106"/>
        <v>6</v>
      </c>
      <c r="KS156" s="159">
        <f t="shared" si="106"/>
        <v>0</v>
      </c>
      <c r="KT156" s="159">
        <f t="shared" si="106"/>
        <v>0</v>
      </c>
      <c r="KU156" s="159">
        <f t="shared" si="106"/>
        <v>0</v>
      </c>
      <c r="KV156" s="159">
        <f t="shared" si="106"/>
        <v>0</v>
      </c>
      <c r="KW156" s="159">
        <f t="shared" si="106"/>
        <v>0</v>
      </c>
      <c r="KX156" s="159">
        <f t="shared" si="106"/>
        <v>0</v>
      </c>
      <c r="KY156" s="159">
        <f t="shared" si="106"/>
        <v>0</v>
      </c>
      <c r="KZ156" s="159">
        <f t="shared" si="106"/>
        <v>0</v>
      </c>
      <c r="LA156" s="159">
        <f t="shared" si="106"/>
        <v>0</v>
      </c>
      <c r="LB156" s="159">
        <f t="shared" si="106"/>
        <v>0</v>
      </c>
      <c r="LC156" s="159">
        <f t="shared" si="106"/>
        <v>0</v>
      </c>
      <c r="LD156" s="159">
        <f t="shared" si="106"/>
        <v>0</v>
      </c>
      <c r="LE156" s="159">
        <f t="shared" si="106"/>
        <v>0</v>
      </c>
      <c r="LF156" s="159">
        <f t="shared" si="106"/>
        <v>66</v>
      </c>
      <c r="LG156" s="159">
        <f t="shared" si="106"/>
        <v>389</v>
      </c>
      <c r="LH156" s="159">
        <f t="shared" si="106"/>
        <v>0</v>
      </c>
      <c r="LI156" s="159">
        <f t="shared" si="106"/>
        <v>0</v>
      </c>
      <c r="LJ156" s="159">
        <f t="shared" si="106"/>
        <v>0</v>
      </c>
      <c r="LK156" s="159">
        <f t="shared" si="106"/>
        <v>0</v>
      </c>
      <c r="LL156" s="159">
        <f t="shared" si="106"/>
        <v>0</v>
      </c>
      <c r="LM156" s="159">
        <f t="shared" ref="LM156:NR156" si="107">LM143+LM146</f>
        <v>0</v>
      </c>
      <c r="LN156" s="159">
        <f t="shared" si="107"/>
        <v>0</v>
      </c>
      <c r="LO156" s="159">
        <f t="shared" si="107"/>
        <v>0</v>
      </c>
      <c r="LP156" s="159">
        <f t="shared" si="107"/>
        <v>0</v>
      </c>
      <c r="LQ156" s="159">
        <f t="shared" si="107"/>
        <v>0</v>
      </c>
      <c r="LR156" s="159">
        <f t="shared" si="107"/>
        <v>0</v>
      </c>
      <c r="LS156" s="159">
        <f t="shared" si="107"/>
        <v>0</v>
      </c>
      <c r="LT156" s="159">
        <f t="shared" si="107"/>
        <v>0</v>
      </c>
      <c r="LU156" s="159">
        <f t="shared" si="107"/>
        <v>0</v>
      </c>
      <c r="LV156" s="159">
        <f t="shared" si="107"/>
        <v>0</v>
      </c>
      <c r="LW156" s="159">
        <f t="shared" si="107"/>
        <v>0</v>
      </c>
      <c r="LX156" s="159">
        <f t="shared" si="107"/>
        <v>0</v>
      </c>
      <c r="LY156" s="159">
        <f t="shared" si="107"/>
        <v>0</v>
      </c>
      <c r="LZ156" s="159">
        <f t="shared" si="107"/>
        <v>0</v>
      </c>
      <c r="MA156" s="159">
        <f t="shared" si="107"/>
        <v>0</v>
      </c>
      <c r="MB156" s="159">
        <f t="shared" si="107"/>
        <v>0</v>
      </c>
      <c r="MC156" s="159">
        <f t="shared" si="107"/>
        <v>0</v>
      </c>
      <c r="MD156" s="159">
        <f t="shared" si="107"/>
        <v>0</v>
      </c>
      <c r="ME156" s="159">
        <f t="shared" si="107"/>
        <v>0</v>
      </c>
      <c r="MF156" s="159">
        <f t="shared" si="107"/>
        <v>0</v>
      </c>
      <c r="MG156" s="159">
        <f t="shared" si="107"/>
        <v>0</v>
      </c>
      <c r="MH156" s="159">
        <f t="shared" si="107"/>
        <v>0</v>
      </c>
      <c r="MI156" s="159">
        <f t="shared" si="107"/>
        <v>0</v>
      </c>
      <c r="MJ156" s="159">
        <f t="shared" si="107"/>
        <v>0</v>
      </c>
      <c r="MK156" s="159">
        <f t="shared" si="107"/>
        <v>0</v>
      </c>
      <c r="ML156" s="159">
        <f t="shared" si="107"/>
        <v>0</v>
      </c>
      <c r="MM156" s="159">
        <f t="shared" si="107"/>
        <v>0</v>
      </c>
      <c r="MN156" s="159">
        <f t="shared" si="107"/>
        <v>0</v>
      </c>
      <c r="MO156" s="159">
        <f t="shared" si="107"/>
        <v>0</v>
      </c>
      <c r="MP156" s="159">
        <f t="shared" si="107"/>
        <v>0</v>
      </c>
      <c r="MQ156" s="159">
        <f t="shared" si="107"/>
        <v>0</v>
      </c>
      <c r="MR156" s="159">
        <f t="shared" si="107"/>
        <v>0</v>
      </c>
      <c r="MS156" s="159">
        <f t="shared" si="107"/>
        <v>0</v>
      </c>
      <c r="MT156" s="159">
        <f t="shared" si="107"/>
        <v>0</v>
      </c>
      <c r="MU156" s="159">
        <f t="shared" si="107"/>
        <v>0</v>
      </c>
      <c r="MV156" s="159">
        <f t="shared" si="107"/>
        <v>97</v>
      </c>
      <c r="MW156" s="159">
        <f t="shared" si="107"/>
        <v>62</v>
      </c>
      <c r="MX156" s="159">
        <f t="shared" si="107"/>
        <v>0</v>
      </c>
      <c r="MY156" s="159">
        <f t="shared" si="107"/>
        <v>578</v>
      </c>
      <c r="MZ156" s="159">
        <f t="shared" si="107"/>
        <v>4311</v>
      </c>
      <c r="NA156" s="159">
        <f t="shared" si="107"/>
        <v>0</v>
      </c>
      <c r="NB156" s="159">
        <f t="shared" si="107"/>
        <v>0</v>
      </c>
      <c r="NC156" s="159">
        <f t="shared" si="107"/>
        <v>0</v>
      </c>
      <c r="ND156" s="159">
        <f t="shared" si="107"/>
        <v>0</v>
      </c>
      <c r="NE156" s="159">
        <f t="shared" si="107"/>
        <v>0</v>
      </c>
      <c r="NF156" s="159">
        <f t="shared" si="107"/>
        <v>0</v>
      </c>
      <c r="NG156" s="159">
        <f t="shared" si="107"/>
        <v>0</v>
      </c>
      <c r="NH156" s="159">
        <f t="shared" si="107"/>
        <v>81</v>
      </c>
      <c r="NI156" s="159">
        <f t="shared" si="107"/>
        <v>38</v>
      </c>
      <c r="NJ156" s="159">
        <f t="shared" si="107"/>
        <v>0</v>
      </c>
      <c r="NK156" s="159">
        <f t="shared" si="107"/>
        <v>333</v>
      </c>
      <c r="NL156" s="159">
        <f t="shared" si="107"/>
        <v>178</v>
      </c>
      <c r="NM156" s="159">
        <f t="shared" si="107"/>
        <v>0</v>
      </c>
      <c r="NN156" s="159">
        <f t="shared" si="107"/>
        <v>0</v>
      </c>
      <c r="NO156" s="159">
        <f t="shared" si="107"/>
        <v>2</v>
      </c>
      <c r="NP156" s="159">
        <f t="shared" si="107"/>
        <v>0</v>
      </c>
      <c r="NQ156" s="159">
        <f t="shared" si="107"/>
        <v>0</v>
      </c>
      <c r="NR156" s="159">
        <f t="shared" si="107"/>
        <v>2</v>
      </c>
    </row>
    <row r="157" spans="1:382" ht="17.25" customHeight="1" x14ac:dyDescent="0.25">
      <c r="A157" s="459">
        <v>58</v>
      </c>
      <c r="B157" s="488" t="s">
        <v>274</v>
      </c>
      <c r="C157" s="489"/>
      <c r="D157" s="159">
        <f>D128</f>
        <v>0</v>
      </c>
      <c r="E157" s="159">
        <f t="shared" ref="E157:BP157" si="108">E128</f>
        <v>0</v>
      </c>
      <c r="F157" s="159">
        <f t="shared" si="108"/>
        <v>0</v>
      </c>
      <c r="G157" s="159">
        <f t="shared" si="108"/>
        <v>0</v>
      </c>
      <c r="H157" s="159">
        <f t="shared" si="108"/>
        <v>0</v>
      </c>
      <c r="I157" s="159">
        <f t="shared" si="108"/>
        <v>0</v>
      </c>
      <c r="J157" s="159">
        <f t="shared" si="108"/>
        <v>0</v>
      </c>
      <c r="K157" s="159">
        <f t="shared" si="108"/>
        <v>0</v>
      </c>
      <c r="L157" s="159">
        <f t="shared" si="108"/>
        <v>0</v>
      </c>
      <c r="M157" s="159">
        <f t="shared" si="108"/>
        <v>0</v>
      </c>
      <c r="N157" s="159">
        <f t="shared" si="108"/>
        <v>0</v>
      </c>
      <c r="O157" s="159">
        <f t="shared" si="108"/>
        <v>0</v>
      </c>
      <c r="P157" s="159">
        <f t="shared" si="108"/>
        <v>0</v>
      </c>
      <c r="Q157" s="159">
        <f t="shared" si="108"/>
        <v>0</v>
      </c>
      <c r="R157" s="159">
        <f t="shared" si="108"/>
        <v>0</v>
      </c>
      <c r="S157" s="159">
        <f t="shared" si="108"/>
        <v>0</v>
      </c>
      <c r="T157" s="159">
        <f t="shared" si="108"/>
        <v>0</v>
      </c>
      <c r="U157" s="159">
        <f t="shared" si="108"/>
        <v>0</v>
      </c>
      <c r="V157" s="159">
        <f t="shared" si="108"/>
        <v>0</v>
      </c>
      <c r="W157" s="159">
        <f t="shared" si="108"/>
        <v>0</v>
      </c>
      <c r="X157" s="159">
        <f t="shared" si="108"/>
        <v>0</v>
      </c>
      <c r="Y157" s="159">
        <f t="shared" si="108"/>
        <v>0</v>
      </c>
      <c r="Z157" s="159">
        <f t="shared" si="108"/>
        <v>0</v>
      </c>
      <c r="AA157" s="159">
        <f t="shared" si="108"/>
        <v>0</v>
      </c>
      <c r="AB157" s="159">
        <f t="shared" si="108"/>
        <v>0</v>
      </c>
      <c r="AC157" s="159">
        <f t="shared" si="108"/>
        <v>0</v>
      </c>
      <c r="AD157" s="159">
        <f t="shared" si="108"/>
        <v>0</v>
      </c>
      <c r="AE157" s="159">
        <f t="shared" si="108"/>
        <v>0</v>
      </c>
      <c r="AF157" s="159">
        <f t="shared" si="108"/>
        <v>0</v>
      </c>
      <c r="AG157" s="159">
        <f t="shared" si="108"/>
        <v>0</v>
      </c>
      <c r="AH157" s="159">
        <f t="shared" si="108"/>
        <v>0</v>
      </c>
      <c r="AI157" s="159">
        <f t="shared" si="108"/>
        <v>0</v>
      </c>
      <c r="AJ157" s="159">
        <f t="shared" si="108"/>
        <v>0</v>
      </c>
      <c r="AK157" s="159">
        <f t="shared" si="108"/>
        <v>0</v>
      </c>
      <c r="AL157" s="159">
        <f t="shared" si="108"/>
        <v>0</v>
      </c>
      <c r="AM157" s="159">
        <f t="shared" si="108"/>
        <v>0</v>
      </c>
      <c r="AN157" s="159">
        <f t="shared" si="108"/>
        <v>0</v>
      </c>
      <c r="AO157" s="159">
        <f t="shared" si="108"/>
        <v>0</v>
      </c>
      <c r="AP157" s="159">
        <f t="shared" si="108"/>
        <v>0</v>
      </c>
      <c r="AQ157" s="159">
        <f t="shared" si="108"/>
        <v>0</v>
      </c>
      <c r="AR157" s="159">
        <f t="shared" si="108"/>
        <v>0</v>
      </c>
      <c r="AS157" s="159">
        <f t="shared" si="108"/>
        <v>0</v>
      </c>
      <c r="AT157" s="159">
        <f t="shared" si="108"/>
        <v>0</v>
      </c>
      <c r="AU157" s="159">
        <f t="shared" si="108"/>
        <v>0</v>
      </c>
      <c r="AV157" s="159">
        <f t="shared" si="108"/>
        <v>0</v>
      </c>
      <c r="AW157" s="159">
        <f t="shared" si="108"/>
        <v>0</v>
      </c>
      <c r="AX157" s="159">
        <f t="shared" si="108"/>
        <v>0</v>
      </c>
      <c r="AY157" s="159">
        <f t="shared" si="108"/>
        <v>0</v>
      </c>
      <c r="AZ157" s="159">
        <f t="shared" si="108"/>
        <v>0</v>
      </c>
      <c r="BA157" s="159">
        <f t="shared" si="108"/>
        <v>0</v>
      </c>
      <c r="BB157" s="159">
        <f t="shared" si="108"/>
        <v>0</v>
      </c>
      <c r="BC157" s="159">
        <f t="shared" si="108"/>
        <v>0</v>
      </c>
      <c r="BD157" s="159">
        <f t="shared" si="108"/>
        <v>0</v>
      </c>
      <c r="BE157" s="159">
        <f t="shared" si="108"/>
        <v>0</v>
      </c>
      <c r="BF157" s="159">
        <f t="shared" si="108"/>
        <v>0</v>
      </c>
      <c r="BG157" s="159">
        <f t="shared" si="108"/>
        <v>0</v>
      </c>
      <c r="BH157" s="159">
        <f t="shared" si="108"/>
        <v>0</v>
      </c>
      <c r="BI157" s="159">
        <f t="shared" si="108"/>
        <v>0</v>
      </c>
      <c r="BJ157" s="159">
        <f t="shared" si="108"/>
        <v>0</v>
      </c>
      <c r="BK157" s="159">
        <f t="shared" si="108"/>
        <v>0</v>
      </c>
      <c r="BL157" s="159">
        <f t="shared" si="108"/>
        <v>0</v>
      </c>
      <c r="BM157" s="159">
        <f t="shared" si="108"/>
        <v>0</v>
      </c>
      <c r="BN157" s="159">
        <f t="shared" si="108"/>
        <v>0</v>
      </c>
      <c r="BO157" s="159">
        <f t="shared" si="108"/>
        <v>0</v>
      </c>
      <c r="BP157" s="159">
        <f t="shared" si="108"/>
        <v>0</v>
      </c>
      <c r="BQ157" s="159">
        <f t="shared" ref="BQ157:EB157" si="109">BQ128</f>
        <v>0</v>
      </c>
      <c r="BR157" s="159">
        <f t="shared" si="109"/>
        <v>0</v>
      </c>
      <c r="BS157" s="159">
        <f t="shared" si="109"/>
        <v>0</v>
      </c>
      <c r="BT157" s="159">
        <f t="shared" si="109"/>
        <v>0</v>
      </c>
      <c r="BU157" s="159">
        <f t="shared" si="109"/>
        <v>0</v>
      </c>
      <c r="BV157" s="159">
        <f t="shared" si="109"/>
        <v>0</v>
      </c>
      <c r="BW157" s="159">
        <f t="shared" si="109"/>
        <v>0</v>
      </c>
      <c r="BX157" s="159">
        <f t="shared" si="109"/>
        <v>0</v>
      </c>
      <c r="BY157" s="159">
        <f t="shared" si="109"/>
        <v>0</v>
      </c>
      <c r="BZ157" s="159">
        <f t="shared" si="109"/>
        <v>0</v>
      </c>
      <c r="CA157" s="159">
        <f t="shared" si="109"/>
        <v>0</v>
      </c>
      <c r="CB157" s="159">
        <f t="shared" si="109"/>
        <v>0</v>
      </c>
      <c r="CC157" s="159">
        <f t="shared" si="109"/>
        <v>0</v>
      </c>
      <c r="CD157" s="159">
        <f t="shared" si="109"/>
        <v>0</v>
      </c>
      <c r="CE157" s="159">
        <f t="shared" si="109"/>
        <v>0</v>
      </c>
      <c r="CF157" s="159">
        <f t="shared" si="109"/>
        <v>0</v>
      </c>
      <c r="CG157" s="159">
        <f t="shared" si="109"/>
        <v>0</v>
      </c>
      <c r="CH157" s="159">
        <f t="shared" si="109"/>
        <v>0</v>
      </c>
      <c r="CI157" s="159">
        <f t="shared" si="109"/>
        <v>0</v>
      </c>
      <c r="CJ157" s="159">
        <f t="shared" si="109"/>
        <v>0</v>
      </c>
      <c r="CK157" s="159">
        <f t="shared" si="109"/>
        <v>0</v>
      </c>
      <c r="CL157" s="159">
        <f t="shared" si="109"/>
        <v>0</v>
      </c>
      <c r="CM157" s="159">
        <f t="shared" si="109"/>
        <v>0</v>
      </c>
      <c r="CN157" s="159">
        <f t="shared" si="109"/>
        <v>0</v>
      </c>
      <c r="CO157" s="159">
        <f t="shared" si="109"/>
        <v>0</v>
      </c>
      <c r="CP157" s="159">
        <f t="shared" si="109"/>
        <v>0</v>
      </c>
      <c r="CQ157" s="159">
        <f t="shared" si="109"/>
        <v>0</v>
      </c>
      <c r="CR157" s="159">
        <f t="shared" si="109"/>
        <v>0</v>
      </c>
      <c r="CS157" s="159">
        <f t="shared" si="109"/>
        <v>0</v>
      </c>
      <c r="CT157" s="159">
        <f t="shared" si="109"/>
        <v>0</v>
      </c>
      <c r="CU157" s="159">
        <f t="shared" si="109"/>
        <v>0</v>
      </c>
      <c r="CV157" s="159">
        <f t="shared" si="109"/>
        <v>0</v>
      </c>
      <c r="CW157" s="159">
        <f t="shared" si="109"/>
        <v>0</v>
      </c>
      <c r="CX157" s="159">
        <f t="shared" si="109"/>
        <v>0</v>
      </c>
      <c r="CY157" s="159">
        <f t="shared" si="109"/>
        <v>0</v>
      </c>
      <c r="CZ157" s="159">
        <f t="shared" si="109"/>
        <v>0</v>
      </c>
      <c r="DA157" s="159">
        <f t="shared" si="109"/>
        <v>0</v>
      </c>
      <c r="DB157" s="159">
        <f t="shared" si="109"/>
        <v>0</v>
      </c>
      <c r="DC157" s="159">
        <f t="shared" si="109"/>
        <v>0</v>
      </c>
      <c r="DD157" s="159">
        <f t="shared" si="109"/>
        <v>0</v>
      </c>
      <c r="DE157" s="159">
        <f t="shared" si="109"/>
        <v>0</v>
      </c>
      <c r="DF157" s="159">
        <f t="shared" si="109"/>
        <v>0</v>
      </c>
      <c r="DG157" s="159">
        <f t="shared" si="109"/>
        <v>0</v>
      </c>
      <c r="DH157" s="159">
        <f t="shared" si="109"/>
        <v>0</v>
      </c>
      <c r="DI157" s="159">
        <f t="shared" si="109"/>
        <v>0</v>
      </c>
      <c r="DJ157" s="159">
        <f t="shared" si="109"/>
        <v>0</v>
      </c>
      <c r="DK157" s="159">
        <f t="shared" si="109"/>
        <v>0</v>
      </c>
      <c r="DL157" s="159">
        <f t="shared" si="109"/>
        <v>0</v>
      </c>
      <c r="DM157" s="159">
        <f t="shared" si="109"/>
        <v>0</v>
      </c>
      <c r="DN157" s="159">
        <f t="shared" si="109"/>
        <v>0</v>
      </c>
      <c r="DO157" s="159">
        <f t="shared" si="109"/>
        <v>0</v>
      </c>
      <c r="DP157" s="159">
        <f t="shared" si="109"/>
        <v>0</v>
      </c>
      <c r="DQ157" s="159">
        <f t="shared" si="109"/>
        <v>0</v>
      </c>
      <c r="DR157" s="159">
        <f t="shared" si="109"/>
        <v>0</v>
      </c>
      <c r="DS157" s="159">
        <f t="shared" si="109"/>
        <v>0</v>
      </c>
      <c r="DT157" s="159">
        <f t="shared" si="109"/>
        <v>0</v>
      </c>
      <c r="DU157" s="159">
        <f t="shared" si="109"/>
        <v>0</v>
      </c>
      <c r="DV157" s="159">
        <f t="shared" si="109"/>
        <v>0</v>
      </c>
      <c r="DW157" s="159">
        <f t="shared" si="109"/>
        <v>0</v>
      </c>
      <c r="DX157" s="159">
        <f t="shared" si="109"/>
        <v>0</v>
      </c>
      <c r="DY157" s="159">
        <f t="shared" si="109"/>
        <v>0</v>
      </c>
      <c r="DZ157" s="159">
        <f t="shared" si="109"/>
        <v>0</v>
      </c>
      <c r="EA157" s="159">
        <f t="shared" si="109"/>
        <v>0</v>
      </c>
      <c r="EB157" s="159">
        <f t="shared" si="109"/>
        <v>0</v>
      </c>
      <c r="EC157" s="159">
        <f t="shared" ref="EC157:GN157" si="110">EC128</f>
        <v>0</v>
      </c>
      <c r="ED157" s="159">
        <f t="shared" si="110"/>
        <v>0</v>
      </c>
      <c r="EE157" s="159">
        <f t="shared" si="110"/>
        <v>0</v>
      </c>
      <c r="EF157" s="159">
        <f t="shared" si="110"/>
        <v>0</v>
      </c>
      <c r="EG157" s="159">
        <f t="shared" si="110"/>
        <v>0</v>
      </c>
      <c r="EH157" s="159">
        <f t="shared" si="110"/>
        <v>0</v>
      </c>
      <c r="EI157" s="159">
        <f t="shared" si="110"/>
        <v>0</v>
      </c>
      <c r="EJ157" s="159">
        <f t="shared" si="110"/>
        <v>0</v>
      </c>
      <c r="EK157" s="159">
        <f t="shared" si="110"/>
        <v>0</v>
      </c>
      <c r="EL157" s="159">
        <f t="shared" si="110"/>
        <v>0</v>
      </c>
      <c r="EM157" s="159">
        <f t="shared" si="110"/>
        <v>0</v>
      </c>
      <c r="EN157" s="159">
        <f t="shared" si="110"/>
        <v>0</v>
      </c>
      <c r="EO157" s="159">
        <f t="shared" si="110"/>
        <v>0</v>
      </c>
      <c r="EP157" s="159">
        <f t="shared" si="110"/>
        <v>0</v>
      </c>
      <c r="EQ157" s="159">
        <f t="shared" si="110"/>
        <v>0</v>
      </c>
      <c r="ER157" s="159">
        <f t="shared" si="110"/>
        <v>0</v>
      </c>
      <c r="ES157" s="159">
        <f t="shared" si="110"/>
        <v>0</v>
      </c>
      <c r="ET157" s="159">
        <f t="shared" si="110"/>
        <v>0</v>
      </c>
      <c r="EU157" s="159">
        <f t="shared" si="110"/>
        <v>0</v>
      </c>
      <c r="EV157" s="159">
        <f t="shared" si="110"/>
        <v>0</v>
      </c>
      <c r="EW157" s="159">
        <f t="shared" si="110"/>
        <v>0</v>
      </c>
      <c r="EX157" s="159">
        <f t="shared" si="110"/>
        <v>0</v>
      </c>
      <c r="EY157" s="159">
        <f t="shared" si="110"/>
        <v>0</v>
      </c>
      <c r="EZ157" s="159">
        <f t="shared" si="110"/>
        <v>0</v>
      </c>
      <c r="FA157" s="159">
        <f t="shared" si="110"/>
        <v>0</v>
      </c>
      <c r="FB157" s="159">
        <f t="shared" si="110"/>
        <v>0</v>
      </c>
      <c r="FC157" s="159">
        <f t="shared" si="110"/>
        <v>0</v>
      </c>
      <c r="FD157" s="159">
        <f t="shared" si="110"/>
        <v>0</v>
      </c>
      <c r="FE157" s="159">
        <f t="shared" si="110"/>
        <v>0</v>
      </c>
      <c r="FF157" s="159">
        <f t="shared" si="110"/>
        <v>0</v>
      </c>
      <c r="FG157" s="159">
        <f t="shared" si="110"/>
        <v>0</v>
      </c>
      <c r="FH157" s="159">
        <f t="shared" si="110"/>
        <v>0</v>
      </c>
      <c r="FI157" s="159">
        <f t="shared" si="110"/>
        <v>0</v>
      </c>
      <c r="FJ157" s="159">
        <f t="shared" si="110"/>
        <v>0</v>
      </c>
      <c r="FK157" s="159">
        <f t="shared" si="110"/>
        <v>0</v>
      </c>
      <c r="FL157" s="159">
        <f t="shared" si="110"/>
        <v>0</v>
      </c>
      <c r="FM157" s="159">
        <f t="shared" si="110"/>
        <v>0</v>
      </c>
      <c r="FN157" s="159">
        <f t="shared" si="110"/>
        <v>0</v>
      </c>
      <c r="FO157" s="159">
        <f t="shared" si="110"/>
        <v>0</v>
      </c>
      <c r="FP157" s="159">
        <f t="shared" si="110"/>
        <v>0</v>
      </c>
      <c r="FQ157" s="159">
        <f t="shared" si="110"/>
        <v>0</v>
      </c>
      <c r="FR157" s="159">
        <f t="shared" si="110"/>
        <v>0</v>
      </c>
      <c r="FS157" s="159">
        <f t="shared" si="110"/>
        <v>0</v>
      </c>
      <c r="FT157" s="159">
        <f t="shared" si="110"/>
        <v>0</v>
      </c>
      <c r="FU157" s="159">
        <f t="shared" si="110"/>
        <v>0</v>
      </c>
      <c r="FV157" s="159">
        <f t="shared" si="110"/>
        <v>0</v>
      </c>
      <c r="FW157" s="159">
        <f t="shared" si="110"/>
        <v>0</v>
      </c>
      <c r="FX157" s="159">
        <f t="shared" si="110"/>
        <v>0</v>
      </c>
      <c r="FY157" s="159">
        <f t="shared" si="110"/>
        <v>0</v>
      </c>
      <c r="FZ157" s="159">
        <f t="shared" si="110"/>
        <v>0</v>
      </c>
      <c r="GA157" s="159">
        <f t="shared" si="110"/>
        <v>0</v>
      </c>
      <c r="GB157" s="159">
        <f t="shared" si="110"/>
        <v>0</v>
      </c>
      <c r="GC157" s="159">
        <f t="shared" si="110"/>
        <v>0</v>
      </c>
      <c r="GD157" s="159">
        <f t="shared" si="110"/>
        <v>0</v>
      </c>
      <c r="GE157" s="159">
        <f t="shared" si="110"/>
        <v>0</v>
      </c>
      <c r="GF157" s="159">
        <f t="shared" si="110"/>
        <v>0</v>
      </c>
      <c r="GG157" s="159">
        <f t="shared" si="110"/>
        <v>0</v>
      </c>
      <c r="GH157" s="159">
        <f t="shared" si="110"/>
        <v>0</v>
      </c>
      <c r="GI157" s="159">
        <f t="shared" si="110"/>
        <v>0</v>
      </c>
      <c r="GJ157" s="159">
        <f t="shared" si="110"/>
        <v>0</v>
      </c>
      <c r="GK157" s="159">
        <f t="shared" si="110"/>
        <v>0</v>
      </c>
      <c r="GL157" s="159">
        <f t="shared" si="110"/>
        <v>0</v>
      </c>
      <c r="GM157" s="159">
        <f t="shared" si="110"/>
        <v>1</v>
      </c>
      <c r="GN157" s="159">
        <f t="shared" si="110"/>
        <v>0</v>
      </c>
      <c r="GO157" s="159">
        <f t="shared" ref="GO157:IZ157" si="111">GO128</f>
        <v>0</v>
      </c>
      <c r="GP157" s="159">
        <f t="shared" si="111"/>
        <v>0</v>
      </c>
      <c r="GQ157" s="159">
        <f t="shared" si="111"/>
        <v>0</v>
      </c>
      <c r="GR157" s="159">
        <f t="shared" si="111"/>
        <v>8</v>
      </c>
      <c r="GS157" s="159">
        <f t="shared" si="111"/>
        <v>5</v>
      </c>
      <c r="GT157" s="159">
        <f t="shared" si="111"/>
        <v>0</v>
      </c>
      <c r="GU157" s="159">
        <f t="shared" si="111"/>
        <v>0</v>
      </c>
      <c r="GV157" s="159">
        <f t="shared" si="111"/>
        <v>7</v>
      </c>
      <c r="GW157" s="159">
        <f t="shared" si="111"/>
        <v>30</v>
      </c>
      <c r="GX157" s="159">
        <f t="shared" si="111"/>
        <v>14</v>
      </c>
      <c r="GY157" s="159">
        <f t="shared" si="111"/>
        <v>0</v>
      </c>
      <c r="GZ157" s="159">
        <f t="shared" si="111"/>
        <v>0</v>
      </c>
      <c r="HA157" s="159">
        <f t="shared" si="111"/>
        <v>54</v>
      </c>
      <c r="HB157" s="159">
        <f t="shared" si="111"/>
        <v>40</v>
      </c>
      <c r="HC157" s="159">
        <f t="shared" si="111"/>
        <v>46</v>
      </c>
      <c r="HD157" s="159">
        <f t="shared" si="111"/>
        <v>0</v>
      </c>
      <c r="HE157" s="159">
        <f t="shared" si="111"/>
        <v>0</v>
      </c>
      <c r="HF157" s="159">
        <f t="shared" si="111"/>
        <v>109</v>
      </c>
      <c r="HG157" s="159">
        <f t="shared" si="111"/>
        <v>0</v>
      </c>
      <c r="HH157" s="159">
        <f t="shared" si="111"/>
        <v>0</v>
      </c>
      <c r="HI157" s="159">
        <f t="shared" si="111"/>
        <v>0</v>
      </c>
      <c r="HJ157" s="159">
        <f t="shared" si="111"/>
        <v>0</v>
      </c>
      <c r="HK157" s="159">
        <f t="shared" si="111"/>
        <v>0</v>
      </c>
      <c r="HL157" s="159">
        <f t="shared" si="111"/>
        <v>44</v>
      </c>
      <c r="HM157" s="159">
        <f t="shared" si="111"/>
        <v>0</v>
      </c>
      <c r="HN157" s="159">
        <f t="shared" si="111"/>
        <v>0</v>
      </c>
      <c r="HO157" s="159">
        <f t="shared" si="111"/>
        <v>0</v>
      </c>
      <c r="HP157" s="159">
        <f t="shared" si="111"/>
        <v>0</v>
      </c>
      <c r="HQ157" s="159">
        <f t="shared" si="111"/>
        <v>0</v>
      </c>
      <c r="HR157" s="159">
        <f t="shared" si="111"/>
        <v>0</v>
      </c>
      <c r="HS157" s="159">
        <f t="shared" si="111"/>
        <v>0</v>
      </c>
      <c r="HT157" s="159">
        <f t="shared" si="111"/>
        <v>0</v>
      </c>
      <c r="HU157" s="159">
        <f t="shared" si="111"/>
        <v>0</v>
      </c>
      <c r="HV157" s="159">
        <f t="shared" si="111"/>
        <v>0</v>
      </c>
      <c r="HW157" s="159">
        <f t="shared" si="111"/>
        <v>0</v>
      </c>
      <c r="HX157" s="159">
        <f t="shared" si="111"/>
        <v>0</v>
      </c>
      <c r="HY157" s="159">
        <f t="shared" si="111"/>
        <v>0</v>
      </c>
      <c r="HZ157" s="159">
        <f t="shared" si="111"/>
        <v>0</v>
      </c>
      <c r="IA157" s="159">
        <f t="shared" si="111"/>
        <v>0</v>
      </c>
      <c r="IB157" s="159">
        <f t="shared" si="111"/>
        <v>0</v>
      </c>
      <c r="IC157" s="159">
        <f t="shared" si="111"/>
        <v>0</v>
      </c>
      <c r="ID157" s="159">
        <f t="shared" si="111"/>
        <v>0</v>
      </c>
      <c r="IE157" s="159">
        <f t="shared" si="111"/>
        <v>0</v>
      </c>
      <c r="IF157" s="159">
        <f t="shared" si="111"/>
        <v>0</v>
      </c>
      <c r="IG157" s="159">
        <f t="shared" si="111"/>
        <v>161</v>
      </c>
      <c r="IH157" s="159">
        <f t="shared" si="111"/>
        <v>0</v>
      </c>
      <c r="II157" s="159">
        <f t="shared" si="111"/>
        <v>0</v>
      </c>
      <c r="IJ157" s="159">
        <f t="shared" si="111"/>
        <v>60</v>
      </c>
      <c r="IK157" s="159">
        <f t="shared" si="111"/>
        <v>0</v>
      </c>
      <c r="IL157" s="159">
        <f t="shared" si="111"/>
        <v>0</v>
      </c>
      <c r="IM157" s="159">
        <f t="shared" si="111"/>
        <v>16</v>
      </c>
      <c r="IN157" s="159">
        <f t="shared" si="111"/>
        <v>0</v>
      </c>
      <c r="IO157" s="159">
        <f t="shared" si="111"/>
        <v>0</v>
      </c>
      <c r="IP157" s="159">
        <f t="shared" si="111"/>
        <v>13</v>
      </c>
      <c r="IQ157" s="159">
        <f t="shared" si="111"/>
        <v>0</v>
      </c>
      <c r="IR157" s="159">
        <f t="shared" si="111"/>
        <v>0</v>
      </c>
      <c r="IS157" s="159">
        <f t="shared" si="111"/>
        <v>4</v>
      </c>
      <c r="IT157" s="159">
        <f t="shared" si="111"/>
        <v>0</v>
      </c>
      <c r="IU157" s="159">
        <f t="shared" si="111"/>
        <v>0</v>
      </c>
      <c r="IV157" s="159">
        <f t="shared" si="111"/>
        <v>0</v>
      </c>
      <c r="IW157" s="159">
        <f t="shared" si="111"/>
        <v>0</v>
      </c>
      <c r="IX157" s="159">
        <f t="shared" si="111"/>
        <v>0</v>
      </c>
      <c r="IY157" s="159">
        <f t="shared" si="111"/>
        <v>0</v>
      </c>
      <c r="IZ157" s="159">
        <f t="shared" si="111"/>
        <v>0</v>
      </c>
      <c r="JA157" s="159">
        <f t="shared" ref="JA157:LL157" si="112">JA128</f>
        <v>0</v>
      </c>
      <c r="JB157" s="159">
        <f t="shared" si="112"/>
        <v>0</v>
      </c>
      <c r="JC157" s="159">
        <f t="shared" si="112"/>
        <v>0</v>
      </c>
      <c r="JD157" s="159">
        <f t="shared" si="112"/>
        <v>0</v>
      </c>
      <c r="JE157" s="159">
        <f t="shared" si="112"/>
        <v>32</v>
      </c>
      <c r="JF157" s="159">
        <f t="shared" si="112"/>
        <v>0</v>
      </c>
      <c r="JG157" s="159">
        <f t="shared" si="112"/>
        <v>0</v>
      </c>
      <c r="JH157" s="159">
        <f t="shared" si="112"/>
        <v>31</v>
      </c>
      <c r="JI157" s="159">
        <f t="shared" si="112"/>
        <v>0</v>
      </c>
      <c r="JJ157" s="159">
        <f t="shared" si="112"/>
        <v>0</v>
      </c>
      <c r="JK157" s="159">
        <f t="shared" si="112"/>
        <v>5</v>
      </c>
      <c r="JL157" s="159">
        <f t="shared" si="112"/>
        <v>0</v>
      </c>
      <c r="JM157" s="159">
        <f t="shared" si="112"/>
        <v>0</v>
      </c>
      <c r="JN157" s="159">
        <f t="shared" si="112"/>
        <v>20</v>
      </c>
      <c r="JO157" s="159">
        <f t="shared" si="112"/>
        <v>0</v>
      </c>
      <c r="JP157" s="159">
        <f t="shared" si="112"/>
        <v>0</v>
      </c>
      <c r="JQ157" s="159">
        <f t="shared" si="112"/>
        <v>12</v>
      </c>
      <c r="JR157" s="159">
        <f t="shared" si="112"/>
        <v>0</v>
      </c>
      <c r="JS157" s="159">
        <f t="shared" si="112"/>
        <v>0</v>
      </c>
      <c r="JT157" s="159">
        <f t="shared" si="112"/>
        <v>10</v>
      </c>
      <c r="JU157" s="159">
        <f t="shared" si="112"/>
        <v>0</v>
      </c>
      <c r="JV157" s="159">
        <f t="shared" si="112"/>
        <v>0</v>
      </c>
      <c r="JW157" s="159">
        <f t="shared" si="112"/>
        <v>2</v>
      </c>
      <c r="JX157" s="159">
        <f t="shared" si="112"/>
        <v>0</v>
      </c>
      <c r="JY157" s="159">
        <f t="shared" si="112"/>
        <v>0</v>
      </c>
      <c r="JZ157" s="159">
        <f t="shared" si="112"/>
        <v>17</v>
      </c>
      <c r="KA157" s="159">
        <f t="shared" si="112"/>
        <v>0</v>
      </c>
      <c r="KB157" s="159">
        <f t="shared" si="112"/>
        <v>0</v>
      </c>
      <c r="KC157" s="159">
        <f t="shared" si="112"/>
        <v>17</v>
      </c>
      <c r="KD157" s="159">
        <f t="shared" si="112"/>
        <v>0</v>
      </c>
      <c r="KE157" s="159">
        <f t="shared" si="112"/>
        <v>0</v>
      </c>
      <c r="KF157" s="159">
        <f t="shared" si="112"/>
        <v>17</v>
      </c>
      <c r="KG157" s="159">
        <f t="shared" si="112"/>
        <v>0</v>
      </c>
      <c r="KH157" s="159">
        <f t="shared" si="112"/>
        <v>0</v>
      </c>
      <c r="KI157" s="159">
        <f t="shared" si="112"/>
        <v>4</v>
      </c>
      <c r="KJ157" s="159">
        <f t="shared" si="112"/>
        <v>0</v>
      </c>
      <c r="KK157" s="159">
        <f t="shared" si="112"/>
        <v>0</v>
      </c>
      <c r="KL157" s="159">
        <f t="shared" si="112"/>
        <v>83</v>
      </c>
      <c r="KM157" s="159">
        <f t="shared" si="112"/>
        <v>0</v>
      </c>
      <c r="KN157" s="159">
        <f t="shared" si="112"/>
        <v>0</v>
      </c>
      <c r="KO157" s="159">
        <f t="shared" si="112"/>
        <v>19</v>
      </c>
      <c r="KP157" s="159">
        <f t="shared" si="112"/>
        <v>0</v>
      </c>
      <c r="KQ157" s="159">
        <f t="shared" si="112"/>
        <v>0</v>
      </c>
      <c r="KR157" s="159">
        <f t="shared" si="112"/>
        <v>20</v>
      </c>
      <c r="KS157" s="159">
        <f t="shared" si="112"/>
        <v>0</v>
      </c>
      <c r="KT157" s="159">
        <f t="shared" si="112"/>
        <v>0</v>
      </c>
      <c r="KU157" s="159">
        <f t="shared" si="112"/>
        <v>0</v>
      </c>
      <c r="KV157" s="159">
        <f t="shared" si="112"/>
        <v>0</v>
      </c>
      <c r="KW157" s="159">
        <f t="shared" si="112"/>
        <v>0</v>
      </c>
      <c r="KX157" s="159">
        <f t="shared" si="112"/>
        <v>0</v>
      </c>
      <c r="KY157" s="159">
        <f t="shared" si="112"/>
        <v>0</v>
      </c>
      <c r="KZ157" s="159">
        <f t="shared" si="112"/>
        <v>0</v>
      </c>
      <c r="LA157" s="159">
        <f t="shared" si="112"/>
        <v>0</v>
      </c>
      <c r="LB157" s="159">
        <f t="shared" si="112"/>
        <v>0</v>
      </c>
      <c r="LC157" s="159">
        <f t="shared" si="112"/>
        <v>0</v>
      </c>
      <c r="LD157" s="159">
        <f t="shared" si="112"/>
        <v>0</v>
      </c>
      <c r="LE157" s="159">
        <f t="shared" si="112"/>
        <v>0</v>
      </c>
      <c r="LF157" s="159">
        <f t="shared" si="112"/>
        <v>0</v>
      </c>
      <c r="LG157" s="159">
        <f t="shared" si="112"/>
        <v>85</v>
      </c>
      <c r="LH157" s="159">
        <f t="shared" si="112"/>
        <v>0</v>
      </c>
      <c r="LI157" s="159">
        <f t="shared" si="112"/>
        <v>0</v>
      </c>
      <c r="LJ157" s="159">
        <f t="shared" si="112"/>
        <v>0</v>
      </c>
      <c r="LK157" s="159">
        <f t="shared" si="112"/>
        <v>0</v>
      </c>
      <c r="LL157" s="159">
        <f t="shared" si="112"/>
        <v>0</v>
      </c>
      <c r="LM157" s="159">
        <f t="shared" ref="LM157:NR157" si="113">LM128</f>
        <v>0</v>
      </c>
      <c r="LN157" s="159">
        <f t="shared" si="113"/>
        <v>0</v>
      </c>
      <c r="LO157" s="159">
        <f t="shared" si="113"/>
        <v>0</v>
      </c>
      <c r="LP157" s="159">
        <f t="shared" si="113"/>
        <v>0</v>
      </c>
      <c r="LQ157" s="159">
        <f t="shared" si="113"/>
        <v>0</v>
      </c>
      <c r="LR157" s="159">
        <f t="shared" si="113"/>
        <v>0</v>
      </c>
      <c r="LS157" s="159">
        <f t="shared" si="113"/>
        <v>0</v>
      </c>
      <c r="LT157" s="159">
        <f t="shared" si="113"/>
        <v>0</v>
      </c>
      <c r="LU157" s="159">
        <f t="shared" si="113"/>
        <v>0</v>
      </c>
      <c r="LV157" s="159">
        <f t="shared" si="113"/>
        <v>0</v>
      </c>
      <c r="LW157" s="159">
        <f t="shared" si="113"/>
        <v>0</v>
      </c>
      <c r="LX157" s="159">
        <f t="shared" si="113"/>
        <v>0</v>
      </c>
      <c r="LY157" s="159">
        <f t="shared" si="113"/>
        <v>0</v>
      </c>
      <c r="LZ157" s="159">
        <f t="shared" si="113"/>
        <v>0</v>
      </c>
      <c r="MA157" s="159">
        <f t="shared" si="113"/>
        <v>0</v>
      </c>
      <c r="MB157" s="159">
        <f t="shared" si="113"/>
        <v>0</v>
      </c>
      <c r="MC157" s="159">
        <f t="shared" si="113"/>
        <v>0</v>
      </c>
      <c r="MD157" s="159">
        <f t="shared" si="113"/>
        <v>0</v>
      </c>
      <c r="ME157" s="159">
        <f t="shared" si="113"/>
        <v>0</v>
      </c>
      <c r="MF157" s="159">
        <f t="shared" si="113"/>
        <v>0</v>
      </c>
      <c r="MG157" s="159">
        <f t="shared" si="113"/>
        <v>0</v>
      </c>
      <c r="MH157" s="159">
        <f t="shared" si="113"/>
        <v>0</v>
      </c>
      <c r="MI157" s="159">
        <f t="shared" si="113"/>
        <v>0</v>
      </c>
      <c r="MJ157" s="159">
        <f t="shared" si="113"/>
        <v>0</v>
      </c>
      <c r="MK157" s="159">
        <f t="shared" si="113"/>
        <v>0</v>
      </c>
      <c r="ML157" s="159">
        <f t="shared" si="113"/>
        <v>0</v>
      </c>
      <c r="MM157" s="159">
        <f t="shared" si="113"/>
        <v>0</v>
      </c>
      <c r="MN157" s="159">
        <f t="shared" si="113"/>
        <v>0</v>
      </c>
      <c r="MO157" s="159">
        <f t="shared" si="113"/>
        <v>0</v>
      </c>
      <c r="MP157" s="159">
        <f t="shared" si="113"/>
        <v>0</v>
      </c>
      <c r="MQ157" s="159">
        <f t="shared" si="113"/>
        <v>0</v>
      </c>
      <c r="MR157" s="159">
        <f t="shared" si="113"/>
        <v>0</v>
      </c>
      <c r="MS157" s="159">
        <f t="shared" si="113"/>
        <v>0</v>
      </c>
      <c r="MT157" s="159">
        <f t="shared" si="113"/>
        <v>0</v>
      </c>
      <c r="MU157" s="159">
        <f t="shared" si="113"/>
        <v>23</v>
      </c>
      <c r="MV157" s="159">
        <f t="shared" si="113"/>
        <v>92</v>
      </c>
      <c r="MW157" s="159">
        <f t="shared" si="113"/>
        <v>55</v>
      </c>
      <c r="MX157" s="159">
        <f t="shared" si="113"/>
        <v>0</v>
      </c>
      <c r="MY157" s="159">
        <f t="shared" si="113"/>
        <v>619</v>
      </c>
      <c r="MZ157" s="159">
        <f t="shared" si="113"/>
        <v>2040</v>
      </c>
      <c r="NA157" s="159">
        <f t="shared" si="113"/>
        <v>0</v>
      </c>
      <c r="NB157" s="159">
        <f t="shared" si="113"/>
        <v>20</v>
      </c>
      <c r="NC157" s="159">
        <f t="shared" si="113"/>
        <v>0</v>
      </c>
      <c r="ND157" s="159">
        <f t="shared" si="113"/>
        <v>0</v>
      </c>
      <c r="NE157" s="159">
        <f t="shared" si="113"/>
        <v>0</v>
      </c>
      <c r="NF157" s="159">
        <f t="shared" si="113"/>
        <v>0</v>
      </c>
      <c r="NG157" s="159">
        <f t="shared" si="113"/>
        <v>0</v>
      </c>
      <c r="NH157" s="159">
        <f t="shared" si="113"/>
        <v>0</v>
      </c>
      <c r="NI157" s="159">
        <f t="shared" si="113"/>
        <v>75</v>
      </c>
      <c r="NJ157" s="159">
        <f t="shared" si="113"/>
        <v>0</v>
      </c>
      <c r="NK157" s="159">
        <f t="shared" si="113"/>
        <v>0</v>
      </c>
      <c r="NL157" s="159">
        <f t="shared" si="113"/>
        <v>195</v>
      </c>
      <c r="NM157" s="159">
        <f t="shared" si="113"/>
        <v>0</v>
      </c>
      <c r="NN157" s="159">
        <f t="shared" si="113"/>
        <v>0</v>
      </c>
      <c r="NO157" s="159">
        <f t="shared" si="113"/>
        <v>4</v>
      </c>
      <c r="NP157" s="159">
        <f t="shared" si="113"/>
        <v>0</v>
      </c>
      <c r="NQ157" s="159">
        <f t="shared" si="113"/>
        <v>0</v>
      </c>
      <c r="NR157" s="159">
        <f t="shared" si="113"/>
        <v>14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877" t="s">
        <v>0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7"/>
    </row>
    <row r="2" spans="1:22" x14ac:dyDescent="0.25">
      <c r="A2" s="877" t="s">
        <v>245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877" t="s">
        <v>1</v>
      </c>
      <c r="I4" s="878"/>
      <c r="J4" s="113">
        <v>31</v>
      </c>
      <c r="K4" s="111" t="s">
        <v>2</v>
      </c>
      <c r="L4" s="879" t="s">
        <v>233</v>
      </c>
      <c r="M4" s="880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495">
        <v>2019</v>
      </c>
      <c r="M5" s="496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874" t="s">
        <v>5</v>
      </c>
      <c r="B7" s="874"/>
      <c r="C7" s="874" t="s">
        <v>254</v>
      </c>
      <c r="D7" s="874" t="s">
        <v>6</v>
      </c>
      <c r="E7" s="874" t="s">
        <v>7</v>
      </c>
      <c r="F7" s="874" t="s">
        <v>8</v>
      </c>
      <c r="G7" s="874"/>
      <c r="H7" s="874" t="s">
        <v>9</v>
      </c>
      <c r="I7" s="874" t="s">
        <v>10</v>
      </c>
      <c r="J7" s="874" t="s">
        <v>11</v>
      </c>
      <c r="K7" s="874" t="s">
        <v>12</v>
      </c>
      <c r="M7" s="875" t="s">
        <v>13</v>
      </c>
      <c r="N7" s="875"/>
      <c r="O7" s="875"/>
      <c r="Q7" s="876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874"/>
      <c r="B8" s="874"/>
      <c r="C8" s="874"/>
      <c r="D8" s="874"/>
      <c r="E8" s="874"/>
      <c r="F8" s="53"/>
      <c r="G8" s="53"/>
      <c r="H8" s="874"/>
      <c r="I8" s="874"/>
      <c r="J8" s="874"/>
      <c r="K8" s="874"/>
      <c r="M8" s="183" t="s">
        <v>16</v>
      </c>
      <c r="N8" s="183"/>
      <c r="O8" s="159">
        <v>172</v>
      </c>
      <c r="Q8" s="876"/>
      <c r="R8" s="2"/>
      <c r="S8" s="174"/>
      <c r="T8" s="174"/>
      <c r="U8" s="174"/>
      <c r="V8" s="174"/>
    </row>
    <row r="9" spans="1:22" ht="20.100000000000001" customHeight="1" x14ac:dyDescent="0.25">
      <c r="A9" s="874"/>
      <c r="B9" s="874"/>
      <c r="C9" s="874"/>
      <c r="D9" s="874"/>
      <c r="E9" s="874"/>
      <c r="F9" s="53" t="s">
        <v>14</v>
      </c>
      <c r="G9" s="53" t="s">
        <v>15</v>
      </c>
      <c r="H9" s="874"/>
      <c r="I9" s="874"/>
      <c r="J9" s="874"/>
      <c r="K9" s="874"/>
      <c r="M9" s="881" t="s">
        <v>18</v>
      </c>
      <c r="N9" s="882"/>
      <c r="O9" s="159">
        <v>173</v>
      </c>
      <c r="Q9" s="876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873" t="s">
        <v>17</v>
      </c>
      <c r="B10" s="873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873" t="s">
        <v>19</v>
      </c>
      <c r="B11" s="873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883" t="s">
        <v>21</v>
      </c>
      <c r="B12" s="883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884" t="s">
        <v>24</v>
      </c>
      <c r="N12" s="884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883" t="s">
        <v>23</v>
      </c>
      <c r="B13" s="883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885"/>
      <c r="N13" s="885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883" t="s">
        <v>25</v>
      </c>
      <c r="B14" s="883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883" t="s">
        <v>27</v>
      </c>
      <c r="B15" s="883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884" t="s">
        <v>28</v>
      </c>
      <c r="N15" s="884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883" t="s">
        <v>29</v>
      </c>
      <c r="B16" s="883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884" t="s">
        <v>30</v>
      </c>
      <c r="N16" s="884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883" t="s">
        <v>31</v>
      </c>
      <c r="B17" s="883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884" t="s">
        <v>32</v>
      </c>
      <c r="N17" s="884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883" t="s">
        <v>33</v>
      </c>
      <c r="B18" s="883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884" t="s">
        <v>34</v>
      </c>
      <c r="N18" s="884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883" t="s">
        <v>35</v>
      </c>
      <c r="B19" s="883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884" t="s">
        <v>36</v>
      </c>
      <c r="N19" s="884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883" t="s">
        <v>37</v>
      </c>
      <c r="B20" s="883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886" t="s">
        <v>38</v>
      </c>
      <c r="N20" s="886"/>
      <c r="O20" s="886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873" t="s">
        <v>39</v>
      </c>
      <c r="B21" s="873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884" t="s">
        <v>17</v>
      </c>
      <c r="N21" s="884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883" t="s">
        <v>40</v>
      </c>
      <c r="B22" s="883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884" t="s">
        <v>41</v>
      </c>
      <c r="N22" s="884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883" t="s">
        <v>42</v>
      </c>
      <c r="B23" s="883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884" t="s">
        <v>43</v>
      </c>
      <c r="N23" s="884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883" t="s">
        <v>44</v>
      </c>
      <c r="B24" s="883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884" t="s">
        <v>45</v>
      </c>
      <c r="N24" s="884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883" t="s">
        <v>46</v>
      </c>
      <c r="B25" s="883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884" t="s">
        <v>47</v>
      </c>
      <c r="N25" s="884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883" t="s">
        <v>48</v>
      </c>
      <c r="B26" s="883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884" t="s">
        <v>49</v>
      </c>
      <c r="N26" s="884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883" t="s">
        <v>50</v>
      </c>
      <c r="B27" s="883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884" t="s">
        <v>51</v>
      </c>
      <c r="N27" s="884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883" t="s">
        <v>52</v>
      </c>
      <c r="B28" s="883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884" t="s">
        <v>53</v>
      </c>
      <c r="N28" s="884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873" t="s">
        <v>54</v>
      </c>
      <c r="B29" s="873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884" t="s">
        <v>55</v>
      </c>
      <c r="N29" s="884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883" t="s">
        <v>56</v>
      </c>
      <c r="B30" s="883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884" t="s">
        <v>57</v>
      </c>
      <c r="N30" s="884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883" t="s">
        <v>58</v>
      </c>
      <c r="B31" s="883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884" t="s">
        <v>59</v>
      </c>
      <c r="N31" s="884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873" t="s">
        <v>60</v>
      </c>
      <c r="B32" s="873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884" t="s">
        <v>61</v>
      </c>
      <c r="N32" s="884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883" t="s">
        <v>62</v>
      </c>
      <c r="B33" s="883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884" t="s">
        <v>63</v>
      </c>
      <c r="N33" s="884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883" t="s">
        <v>64</v>
      </c>
      <c r="B34" s="883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884" t="s">
        <v>65</v>
      </c>
      <c r="N34" s="884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873" t="s">
        <v>66</v>
      </c>
      <c r="B35" s="873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884" t="s">
        <v>67</v>
      </c>
      <c r="N35" s="884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883" t="s">
        <v>68</v>
      </c>
      <c r="B36" s="883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887" t="s">
        <v>69</v>
      </c>
      <c r="N36" s="887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888" t="s">
        <v>70</v>
      </c>
      <c r="B38" s="888"/>
      <c r="C38" s="888" t="s">
        <v>71</v>
      </c>
      <c r="D38" s="888" t="s">
        <v>72</v>
      </c>
      <c r="E38" s="888" t="s">
        <v>73</v>
      </c>
      <c r="F38" s="888" t="s">
        <v>74</v>
      </c>
      <c r="G38" s="888" t="s">
        <v>216</v>
      </c>
      <c r="H38" s="888" t="s">
        <v>17</v>
      </c>
      <c r="I38" s="11"/>
      <c r="J38" s="11"/>
      <c r="K38" s="8"/>
    </row>
    <row r="39" spans="1:22" ht="16.149999999999999" customHeight="1" x14ac:dyDescent="0.25">
      <c r="A39" s="888"/>
      <c r="B39" s="888"/>
      <c r="C39" s="888"/>
      <c r="D39" s="888"/>
      <c r="E39" s="888"/>
      <c r="F39" s="888"/>
      <c r="G39" s="888"/>
      <c r="H39" s="888"/>
      <c r="I39" s="11"/>
      <c r="J39" s="11"/>
      <c r="K39" s="8"/>
    </row>
    <row r="40" spans="1:22" ht="16.149999999999999" customHeight="1" x14ac:dyDescent="0.25">
      <c r="A40" s="889" t="s">
        <v>17</v>
      </c>
      <c r="B40" s="889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890" t="s">
        <v>246</v>
      </c>
      <c r="B41" s="890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890" t="s">
        <v>247</v>
      </c>
      <c r="B42" s="890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890" t="s">
        <v>248</v>
      </c>
      <c r="B43" s="890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890" t="s">
        <v>249</v>
      </c>
      <c r="B44" s="890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895" t="s">
        <v>153</v>
      </c>
      <c r="B47" s="895"/>
      <c r="C47" s="896" t="s">
        <v>17</v>
      </c>
      <c r="D47" s="896"/>
      <c r="E47" s="896"/>
      <c r="G47" s="8"/>
      <c r="H47" s="897" t="s">
        <v>163</v>
      </c>
      <c r="I47" s="898"/>
      <c r="J47" s="899"/>
      <c r="K47" s="42" t="s">
        <v>17</v>
      </c>
      <c r="L47" s="43"/>
      <c r="M47" s="44"/>
    </row>
    <row r="48" spans="1:22" ht="16.149999999999999" customHeight="1" x14ac:dyDescent="0.25">
      <c r="A48" s="895"/>
      <c r="B48" s="895"/>
      <c r="C48" s="164" t="s">
        <v>154</v>
      </c>
      <c r="D48" s="164" t="s">
        <v>155</v>
      </c>
      <c r="E48" s="164" t="s">
        <v>156</v>
      </c>
      <c r="F48" s="46"/>
      <c r="G48" s="46"/>
      <c r="H48" s="900"/>
      <c r="I48" s="901"/>
      <c r="J48" s="902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903" t="s">
        <v>157</v>
      </c>
      <c r="B49" s="903"/>
      <c r="C49" s="165">
        <v>15944</v>
      </c>
      <c r="D49" s="165">
        <v>16002</v>
      </c>
      <c r="E49" s="165">
        <v>16060</v>
      </c>
      <c r="F49" s="13"/>
      <c r="G49" s="13"/>
      <c r="H49" s="904" t="s">
        <v>164</v>
      </c>
      <c r="I49" s="905"/>
      <c r="J49" s="906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907" t="s">
        <v>159</v>
      </c>
      <c r="B50" s="907"/>
      <c r="C50" s="166">
        <v>1804</v>
      </c>
      <c r="D50" s="166">
        <v>1812</v>
      </c>
      <c r="E50" s="166">
        <v>1820</v>
      </c>
      <c r="F50" s="47"/>
      <c r="G50" s="47"/>
      <c r="H50" s="892" t="s">
        <v>223</v>
      </c>
      <c r="I50" s="893"/>
      <c r="J50" s="894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891" t="s">
        <v>123</v>
      </c>
      <c r="B51" s="891"/>
      <c r="C51" s="149">
        <v>215</v>
      </c>
      <c r="D51" s="149">
        <v>216</v>
      </c>
      <c r="E51" s="149">
        <v>217</v>
      </c>
      <c r="F51" s="13"/>
      <c r="G51" s="13"/>
      <c r="H51" s="892" t="s">
        <v>151</v>
      </c>
      <c r="I51" s="893"/>
      <c r="J51" s="894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891" t="s">
        <v>124</v>
      </c>
      <c r="B52" s="891"/>
      <c r="C52" s="149">
        <v>218</v>
      </c>
      <c r="D52" s="149">
        <v>219</v>
      </c>
      <c r="E52" s="149">
        <v>220</v>
      </c>
      <c r="F52" s="13"/>
      <c r="G52" s="13"/>
      <c r="H52" s="892" t="s">
        <v>152</v>
      </c>
      <c r="I52" s="893"/>
      <c r="J52" s="894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891" t="s">
        <v>125</v>
      </c>
      <c r="B53" s="891"/>
      <c r="C53" s="149">
        <v>221</v>
      </c>
      <c r="D53" s="149">
        <v>222</v>
      </c>
      <c r="E53" s="149">
        <v>223</v>
      </c>
      <c r="F53" s="13"/>
      <c r="G53" s="13"/>
      <c r="H53" s="892" t="s">
        <v>149</v>
      </c>
      <c r="I53" s="893"/>
      <c r="J53" s="894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891" t="s">
        <v>126</v>
      </c>
      <c r="B54" s="891"/>
      <c r="C54" s="149">
        <v>224</v>
      </c>
      <c r="D54" s="149">
        <v>225</v>
      </c>
      <c r="E54" s="149">
        <v>226</v>
      </c>
      <c r="F54" s="13"/>
      <c r="G54" s="13"/>
      <c r="H54" s="892" t="s">
        <v>150</v>
      </c>
      <c r="I54" s="893"/>
      <c r="J54" s="894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891" t="s">
        <v>127</v>
      </c>
      <c r="B55" s="891"/>
      <c r="C55" s="149">
        <v>227</v>
      </c>
      <c r="D55" s="149">
        <v>228</v>
      </c>
      <c r="E55" s="149">
        <v>229</v>
      </c>
      <c r="F55" s="13"/>
      <c r="G55" s="13"/>
      <c r="H55" s="892" t="s">
        <v>250</v>
      </c>
      <c r="I55" s="893"/>
      <c r="J55" s="894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891" t="s">
        <v>128</v>
      </c>
      <c r="B56" s="891"/>
      <c r="C56" s="149">
        <v>230</v>
      </c>
      <c r="D56" s="149">
        <v>231</v>
      </c>
      <c r="E56" s="149">
        <v>232</v>
      </c>
      <c r="F56" s="13"/>
      <c r="G56" s="13"/>
      <c r="H56" s="892" t="s">
        <v>209</v>
      </c>
      <c r="I56" s="893"/>
      <c r="J56" s="894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891" t="s">
        <v>129</v>
      </c>
      <c r="B57" s="891"/>
      <c r="C57" s="149">
        <v>233</v>
      </c>
      <c r="D57" s="149">
        <v>234</v>
      </c>
      <c r="E57" s="149">
        <v>235</v>
      </c>
      <c r="F57" s="13"/>
      <c r="G57" s="13"/>
      <c r="H57" s="892" t="s">
        <v>210</v>
      </c>
      <c r="I57" s="893"/>
      <c r="J57" s="894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891" t="s">
        <v>130</v>
      </c>
      <c r="B58" s="891"/>
      <c r="C58" s="149">
        <v>236</v>
      </c>
      <c r="D58" s="149">
        <v>237</v>
      </c>
      <c r="E58" s="149">
        <v>238</v>
      </c>
      <c r="F58" s="13"/>
      <c r="G58" s="13"/>
      <c r="H58" s="892" t="s">
        <v>211</v>
      </c>
      <c r="I58" s="893"/>
      <c r="J58" s="894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908" t="s">
        <v>165</v>
      </c>
      <c r="B59" s="908"/>
      <c r="C59" s="167">
        <v>1479</v>
      </c>
      <c r="D59" s="167">
        <v>1485</v>
      </c>
      <c r="E59" s="167">
        <v>1491</v>
      </c>
      <c r="F59" s="47"/>
      <c r="G59" s="47"/>
      <c r="H59" s="892" t="s">
        <v>212</v>
      </c>
      <c r="I59" s="893"/>
      <c r="J59" s="894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891" t="s">
        <v>131</v>
      </c>
      <c r="B60" s="891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891" t="s">
        <v>132</v>
      </c>
      <c r="B61" s="891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891" t="s">
        <v>133</v>
      </c>
      <c r="B62" s="891"/>
      <c r="C62" s="149">
        <v>245</v>
      </c>
      <c r="D62" s="149">
        <v>246</v>
      </c>
      <c r="E62" s="149">
        <v>247</v>
      </c>
      <c r="F62" s="13"/>
      <c r="G62" s="13"/>
      <c r="H62" s="913" t="s">
        <v>168</v>
      </c>
      <c r="I62" s="913"/>
      <c r="J62" s="914"/>
      <c r="K62" s="915" t="s">
        <v>17</v>
      </c>
      <c r="L62" s="916"/>
      <c r="M62" s="917"/>
    </row>
    <row r="63" spans="1:13" ht="16.149999999999999" customHeight="1" x14ac:dyDescent="0.25">
      <c r="A63" s="918" t="s">
        <v>255</v>
      </c>
      <c r="B63" s="918"/>
      <c r="C63" s="149">
        <v>248</v>
      </c>
      <c r="D63" s="149">
        <v>249</v>
      </c>
      <c r="E63" s="149">
        <v>250</v>
      </c>
      <c r="F63" s="13"/>
      <c r="G63" s="13"/>
      <c r="H63" s="901"/>
      <c r="I63" s="901"/>
      <c r="J63" s="902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891" t="s">
        <v>134</v>
      </c>
      <c r="B64" s="891"/>
      <c r="C64" s="149">
        <v>251</v>
      </c>
      <c r="D64" s="149">
        <v>252</v>
      </c>
      <c r="E64" s="149">
        <v>253</v>
      </c>
      <c r="F64" s="13"/>
      <c r="G64" s="13"/>
      <c r="H64" s="910" t="s">
        <v>169</v>
      </c>
      <c r="I64" s="911"/>
      <c r="J64" s="912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891" t="s">
        <v>130</v>
      </c>
      <c r="B65" s="891"/>
      <c r="C65" s="149">
        <v>254</v>
      </c>
      <c r="D65" s="149">
        <v>255</v>
      </c>
      <c r="E65" s="149">
        <v>256</v>
      </c>
      <c r="F65" s="13"/>
      <c r="G65" s="13"/>
      <c r="H65" s="892" t="s">
        <v>170</v>
      </c>
      <c r="I65" s="893"/>
      <c r="J65" s="894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908" t="s">
        <v>167</v>
      </c>
      <c r="B66" s="908"/>
      <c r="C66" s="168">
        <v>9504</v>
      </c>
      <c r="D66" s="168">
        <v>9537</v>
      </c>
      <c r="E66" s="168">
        <v>9570</v>
      </c>
      <c r="F66" s="13"/>
      <c r="G66" s="13"/>
      <c r="H66" s="892" t="s">
        <v>251</v>
      </c>
      <c r="I66" s="893"/>
      <c r="J66" s="894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891" t="s">
        <v>135</v>
      </c>
      <c r="B67" s="891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891" t="s">
        <v>136</v>
      </c>
      <c r="B68" s="891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891" t="s">
        <v>137</v>
      </c>
      <c r="B69" s="891"/>
      <c r="C69" s="149">
        <v>263</v>
      </c>
      <c r="D69" s="149">
        <v>264</v>
      </c>
      <c r="E69" s="149">
        <v>265</v>
      </c>
      <c r="F69" s="13"/>
      <c r="G69" s="13"/>
      <c r="H69" s="909" t="s">
        <v>174</v>
      </c>
      <c r="I69" s="909"/>
      <c r="J69" s="909"/>
      <c r="K69" s="909" t="s">
        <v>17</v>
      </c>
      <c r="L69" s="909"/>
      <c r="M69" s="909"/>
    </row>
    <row r="70" spans="1:13" ht="16.149999999999999" customHeight="1" x14ac:dyDescent="0.25">
      <c r="A70" s="891" t="s">
        <v>138</v>
      </c>
      <c r="B70" s="891"/>
      <c r="C70" s="149">
        <v>266</v>
      </c>
      <c r="D70" s="149">
        <v>267</v>
      </c>
      <c r="E70" s="149">
        <v>268</v>
      </c>
      <c r="F70" s="13"/>
      <c r="G70" s="13"/>
      <c r="H70" s="909"/>
      <c r="I70" s="909"/>
      <c r="J70" s="909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919" t="s">
        <v>130</v>
      </c>
      <c r="B71" s="919"/>
      <c r="C71" s="149">
        <v>269</v>
      </c>
      <c r="D71" s="149">
        <v>270</v>
      </c>
      <c r="E71" s="149">
        <v>271</v>
      </c>
      <c r="F71" s="13"/>
      <c r="G71" s="13"/>
      <c r="H71" s="920" t="s">
        <v>175</v>
      </c>
      <c r="I71" s="920"/>
      <c r="J71" s="920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921" t="s">
        <v>173</v>
      </c>
      <c r="B72" s="921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891" t="s">
        <v>139</v>
      </c>
      <c r="B73" s="891"/>
      <c r="C73" s="149">
        <v>272</v>
      </c>
      <c r="D73" s="149">
        <v>273</v>
      </c>
      <c r="E73" s="149">
        <v>274</v>
      </c>
      <c r="F73" s="13"/>
      <c r="G73" s="13"/>
      <c r="H73" s="922"/>
      <c r="I73" s="922"/>
      <c r="J73" s="922"/>
      <c r="K73" s="13"/>
      <c r="L73" s="13"/>
      <c r="M73" s="13"/>
    </row>
    <row r="74" spans="1:13" ht="16.149999999999999" customHeight="1" x14ac:dyDescent="0.25">
      <c r="A74" s="891" t="s">
        <v>140</v>
      </c>
      <c r="B74" s="891"/>
      <c r="C74" s="149">
        <v>275</v>
      </c>
      <c r="D74" s="149">
        <v>276</v>
      </c>
      <c r="E74" s="149">
        <v>277</v>
      </c>
      <c r="F74" s="13"/>
      <c r="G74" s="13"/>
      <c r="H74" s="923" t="s">
        <v>179</v>
      </c>
      <c r="I74" s="923"/>
      <c r="J74" s="923"/>
      <c r="K74" s="923" t="s">
        <v>17</v>
      </c>
      <c r="L74" s="923"/>
      <c r="M74" s="923"/>
    </row>
    <row r="75" spans="1:13" ht="16.149999999999999" customHeight="1" x14ac:dyDescent="0.25">
      <c r="A75" s="891" t="s">
        <v>141</v>
      </c>
      <c r="B75" s="891"/>
      <c r="C75" s="149">
        <v>278</v>
      </c>
      <c r="D75" s="149">
        <v>279</v>
      </c>
      <c r="E75" s="149">
        <v>280</v>
      </c>
      <c r="F75" s="13"/>
      <c r="G75" s="13"/>
      <c r="H75" s="923"/>
      <c r="I75" s="923"/>
      <c r="J75" s="923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891" t="s">
        <v>142</v>
      </c>
      <c r="B76" s="891"/>
      <c r="C76" s="149">
        <v>281</v>
      </c>
      <c r="D76" s="149">
        <v>282</v>
      </c>
      <c r="E76" s="149">
        <v>283</v>
      </c>
      <c r="F76" s="13"/>
      <c r="G76" s="13"/>
      <c r="H76" s="925" t="s">
        <v>252</v>
      </c>
      <c r="I76" s="925"/>
      <c r="J76" s="925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891" t="s">
        <v>143</v>
      </c>
      <c r="B77" s="891"/>
      <c r="C77" s="149">
        <v>284</v>
      </c>
      <c r="D77" s="149">
        <v>285</v>
      </c>
      <c r="E77" s="149">
        <v>286</v>
      </c>
      <c r="F77" s="47"/>
      <c r="G77" s="47"/>
      <c r="H77" s="925" t="s">
        <v>180</v>
      </c>
      <c r="I77" s="925"/>
      <c r="J77" s="925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891" t="s">
        <v>144</v>
      </c>
      <c r="B78" s="891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891" t="s">
        <v>257</v>
      </c>
      <c r="B79" s="891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891" t="s">
        <v>130</v>
      </c>
      <c r="B80" s="891"/>
      <c r="C80" s="149">
        <v>293</v>
      </c>
      <c r="D80" s="149">
        <v>294</v>
      </c>
      <c r="E80" s="149">
        <v>295</v>
      </c>
      <c r="F80" s="13"/>
      <c r="G80" s="13"/>
      <c r="H80" s="924" t="s">
        <v>213</v>
      </c>
      <c r="I80" s="924"/>
      <c r="J80" s="924"/>
      <c r="K80" s="924" t="s">
        <v>17</v>
      </c>
      <c r="L80" s="924"/>
      <c r="M80" s="924"/>
    </row>
    <row r="81" spans="1:385" ht="16.149999999999999" customHeight="1" x14ac:dyDescent="0.25">
      <c r="A81" s="908" t="s">
        <v>178</v>
      </c>
      <c r="B81" s="908"/>
      <c r="C81" s="168">
        <v>897</v>
      </c>
      <c r="D81" s="168">
        <v>900</v>
      </c>
      <c r="E81" s="168">
        <v>903</v>
      </c>
      <c r="F81" s="13"/>
      <c r="G81" s="13"/>
      <c r="H81" s="924"/>
      <c r="I81" s="924"/>
      <c r="J81" s="924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891" t="s">
        <v>145</v>
      </c>
      <c r="B82" s="891"/>
      <c r="C82" s="149">
        <v>296</v>
      </c>
      <c r="D82" s="149">
        <v>297</v>
      </c>
      <c r="E82" s="149">
        <v>298</v>
      </c>
      <c r="F82" s="13"/>
      <c r="G82" s="13"/>
      <c r="H82" s="925" t="s">
        <v>224</v>
      </c>
      <c r="I82" s="925"/>
      <c r="J82" s="925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891" t="s">
        <v>146</v>
      </c>
      <c r="B83" s="891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891" t="s">
        <v>147</v>
      </c>
      <c r="B84" s="891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928" t="s">
        <v>158</v>
      </c>
      <c r="B85" s="928"/>
      <c r="C85" s="169">
        <v>305</v>
      </c>
      <c r="D85" s="169">
        <v>306</v>
      </c>
      <c r="E85" s="169">
        <v>307</v>
      </c>
      <c r="F85" s="13"/>
      <c r="G85" s="13"/>
      <c r="H85" s="929" t="s">
        <v>76</v>
      </c>
      <c r="I85" s="929"/>
      <c r="J85" s="929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926" t="s">
        <v>256</v>
      </c>
      <c r="B86" s="926"/>
      <c r="C86" s="169">
        <v>308</v>
      </c>
      <c r="D86" s="169">
        <v>309</v>
      </c>
      <c r="E86" s="169">
        <v>310</v>
      </c>
      <c r="F86" s="47"/>
      <c r="G86" s="47"/>
      <c r="H86" s="927" t="s">
        <v>204</v>
      </c>
      <c r="I86" s="927"/>
      <c r="J86" s="927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928" t="s">
        <v>160</v>
      </c>
      <c r="B87" s="928"/>
      <c r="C87" s="169">
        <v>311</v>
      </c>
      <c r="D87" s="169">
        <v>312</v>
      </c>
      <c r="E87" s="169">
        <v>313</v>
      </c>
      <c r="F87" s="13"/>
      <c r="G87" s="13"/>
      <c r="H87" s="927" t="s">
        <v>214</v>
      </c>
      <c r="I87" s="927"/>
      <c r="J87" s="927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928" t="s">
        <v>161</v>
      </c>
      <c r="B88" s="928"/>
      <c r="C88" s="169">
        <v>314</v>
      </c>
      <c r="D88" s="169">
        <v>315</v>
      </c>
      <c r="E88" s="169">
        <v>316</v>
      </c>
      <c r="F88" s="13"/>
      <c r="G88" s="13"/>
      <c r="H88" s="927" t="s">
        <v>205</v>
      </c>
      <c r="I88" s="927"/>
      <c r="J88" s="927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928" t="s">
        <v>162</v>
      </c>
      <c r="B89" s="928"/>
      <c r="C89" s="170">
        <v>317</v>
      </c>
      <c r="D89" s="170">
        <v>318</v>
      </c>
      <c r="E89" s="170">
        <v>319</v>
      </c>
      <c r="F89" s="13"/>
      <c r="G89" s="13"/>
      <c r="H89" s="927" t="s">
        <v>215</v>
      </c>
      <c r="I89" s="927"/>
      <c r="J89" s="927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908" t="s">
        <v>217</v>
      </c>
      <c r="B90" s="908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948" t="s">
        <v>77</v>
      </c>
      <c r="B97" s="951" t="s">
        <v>78</v>
      </c>
      <c r="C97" s="952"/>
      <c r="D97" s="957" t="s">
        <v>253</v>
      </c>
      <c r="E97" s="958"/>
      <c r="F97" s="958"/>
      <c r="G97" s="958"/>
      <c r="H97" s="958"/>
      <c r="I97" s="958"/>
      <c r="J97" s="958"/>
      <c r="K97" s="958"/>
      <c r="L97" s="958"/>
      <c r="M97" s="958"/>
      <c r="N97" s="958"/>
      <c r="O97" s="958"/>
      <c r="P97" s="958"/>
      <c r="Q97" s="958"/>
      <c r="R97" s="958"/>
      <c r="S97" s="958"/>
      <c r="T97" s="958"/>
      <c r="U97" s="958"/>
      <c r="V97" s="958"/>
      <c r="W97" s="958"/>
      <c r="X97" s="959"/>
      <c r="Y97" s="930" t="s">
        <v>208</v>
      </c>
      <c r="Z97" s="931"/>
      <c r="AA97" s="931"/>
      <c r="AB97" s="931"/>
      <c r="AC97" s="931"/>
      <c r="AD97" s="931"/>
      <c r="AE97" s="931"/>
      <c r="AF97" s="931"/>
      <c r="AG97" s="931"/>
      <c r="AH97" s="931"/>
      <c r="AI97" s="931"/>
      <c r="AJ97" s="931"/>
      <c r="AK97" s="931"/>
      <c r="AL97" s="931"/>
      <c r="AM97" s="931"/>
      <c r="AN97" s="931"/>
      <c r="AO97" s="931"/>
      <c r="AP97" s="931"/>
      <c r="AQ97" s="931"/>
      <c r="AR97" s="931"/>
      <c r="AS97" s="932"/>
      <c r="AT97" s="933" t="s">
        <v>84</v>
      </c>
      <c r="AU97" s="934"/>
      <c r="AV97" s="934"/>
      <c r="AW97" s="934"/>
      <c r="AX97" s="934"/>
      <c r="AY97" s="934"/>
      <c r="AZ97" s="934"/>
      <c r="BA97" s="934"/>
      <c r="BB97" s="934"/>
      <c r="BC97" s="934"/>
      <c r="BD97" s="934"/>
      <c r="BE97" s="934"/>
      <c r="BF97" s="934"/>
      <c r="BG97" s="934"/>
      <c r="BH97" s="934"/>
      <c r="BI97" s="934"/>
      <c r="BJ97" s="934"/>
      <c r="BK97" s="934"/>
      <c r="BL97" s="934"/>
      <c r="BM97" s="934"/>
      <c r="BN97" s="935"/>
      <c r="BO97" s="936" t="s">
        <v>85</v>
      </c>
      <c r="BP97" s="937"/>
      <c r="BQ97" s="937"/>
      <c r="BR97" s="937"/>
      <c r="BS97" s="937"/>
      <c r="BT97" s="937"/>
      <c r="BU97" s="937"/>
      <c r="BV97" s="937"/>
      <c r="BW97" s="937"/>
      <c r="BX97" s="937"/>
      <c r="BY97" s="937"/>
      <c r="BZ97" s="937"/>
      <c r="CA97" s="937"/>
      <c r="CB97" s="937"/>
      <c r="CC97" s="937"/>
      <c r="CD97" s="937"/>
      <c r="CE97" s="937"/>
      <c r="CF97" s="937"/>
      <c r="CG97" s="937"/>
      <c r="CH97" s="937"/>
      <c r="CI97" s="938"/>
      <c r="CJ97" s="939" t="s">
        <v>86</v>
      </c>
      <c r="CK97" s="940"/>
      <c r="CL97" s="940"/>
      <c r="CM97" s="940"/>
      <c r="CN97" s="940"/>
      <c r="CO97" s="940"/>
      <c r="CP97" s="940"/>
      <c r="CQ97" s="940"/>
      <c r="CR97" s="940"/>
      <c r="CS97" s="940"/>
      <c r="CT97" s="940"/>
      <c r="CU97" s="940"/>
      <c r="CV97" s="940"/>
      <c r="CW97" s="940"/>
      <c r="CX97" s="940"/>
      <c r="CY97" s="940"/>
      <c r="CZ97" s="940"/>
      <c r="DA97" s="940"/>
      <c r="DB97" s="940"/>
      <c r="DC97" s="940"/>
      <c r="DD97" s="941"/>
      <c r="DE97" s="942" t="s">
        <v>87</v>
      </c>
      <c r="DF97" s="943"/>
      <c r="DG97" s="943"/>
      <c r="DH97" s="943"/>
      <c r="DI97" s="943"/>
      <c r="DJ97" s="943"/>
      <c r="DK97" s="943"/>
      <c r="DL97" s="943"/>
      <c r="DM97" s="943"/>
      <c r="DN97" s="943"/>
      <c r="DO97" s="943"/>
      <c r="DP97" s="943"/>
      <c r="DQ97" s="943"/>
      <c r="DR97" s="943"/>
      <c r="DS97" s="943"/>
      <c r="DT97" s="943"/>
      <c r="DU97" s="943"/>
      <c r="DV97" s="943"/>
      <c r="DW97" s="943"/>
      <c r="DX97" s="943"/>
      <c r="DY97" s="944"/>
      <c r="DZ97" s="945" t="s">
        <v>183</v>
      </c>
      <c r="EA97" s="946"/>
      <c r="EB97" s="946"/>
      <c r="EC97" s="946"/>
      <c r="ED97" s="946"/>
      <c r="EE97" s="946"/>
      <c r="EF97" s="946"/>
      <c r="EG97" s="946"/>
      <c r="EH97" s="946"/>
      <c r="EI97" s="946"/>
      <c r="EJ97" s="946"/>
      <c r="EK97" s="946"/>
      <c r="EL97" s="946"/>
      <c r="EM97" s="946"/>
      <c r="EN97" s="946"/>
      <c r="EO97" s="946"/>
      <c r="EP97" s="946"/>
      <c r="EQ97" s="946"/>
      <c r="ER97" s="946"/>
      <c r="ES97" s="946"/>
      <c r="ET97" s="947"/>
      <c r="EU97" s="984" t="s">
        <v>228</v>
      </c>
      <c r="EV97" s="985"/>
      <c r="EW97" s="985"/>
      <c r="EX97" s="985"/>
      <c r="EY97" s="985"/>
      <c r="EZ97" s="985"/>
      <c r="FA97" s="985"/>
      <c r="FB97" s="985"/>
      <c r="FC97" s="985"/>
      <c r="FD97" s="985"/>
      <c r="FE97" s="985"/>
      <c r="FF97" s="985"/>
      <c r="FG97" s="985"/>
      <c r="FH97" s="985"/>
      <c r="FI97" s="985"/>
      <c r="FJ97" s="985"/>
      <c r="FK97" s="985"/>
      <c r="FL97" s="985"/>
      <c r="FM97" s="985"/>
      <c r="FN97" s="985"/>
      <c r="FO97" s="986"/>
      <c r="FP97" s="930" t="s">
        <v>13</v>
      </c>
      <c r="FQ97" s="931"/>
      <c r="FR97" s="931"/>
      <c r="FS97" s="931"/>
      <c r="FT97" s="932"/>
      <c r="FU97" s="988" t="s">
        <v>88</v>
      </c>
      <c r="FV97" s="989"/>
      <c r="FW97" s="989"/>
      <c r="FX97" s="990"/>
      <c r="FY97" s="994" t="s">
        <v>38</v>
      </c>
      <c r="FZ97" s="995"/>
      <c r="GA97" s="995"/>
      <c r="GB97" s="995"/>
      <c r="GC97" s="995"/>
      <c r="GD97" s="995"/>
      <c r="GE97" s="995"/>
      <c r="GF97" s="995"/>
      <c r="GG97" s="995"/>
      <c r="GH97" s="995"/>
      <c r="GI97" s="995"/>
      <c r="GJ97" s="995"/>
      <c r="GK97" s="995"/>
      <c r="GL97" s="996"/>
      <c r="GM97" s="997" t="s">
        <v>234</v>
      </c>
      <c r="GN97" s="998"/>
      <c r="GO97" s="998"/>
      <c r="GP97" s="998"/>
      <c r="GQ97" s="998"/>
      <c r="GR97" s="998"/>
      <c r="GS97" s="998"/>
      <c r="GT97" s="998"/>
      <c r="GU97" s="998"/>
      <c r="GV97" s="998"/>
      <c r="GW97" s="998"/>
      <c r="GX97" s="998"/>
      <c r="GY97" s="998"/>
      <c r="GZ97" s="998"/>
      <c r="HA97" s="998"/>
      <c r="HB97" s="998"/>
      <c r="HC97" s="998"/>
      <c r="HD97" s="998"/>
      <c r="HE97" s="998"/>
      <c r="HF97" s="999"/>
      <c r="HG97" s="1000" t="s">
        <v>185</v>
      </c>
      <c r="HH97" s="1001"/>
      <c r="HI97" s="1001"/>
      <c r="HJ97" s="1001"/>
      <c r="HK97" s="1001"/>
      <c r="HL97" s="1001"/>
      <c r="HM97" s="1001"/>
      <c r="HN97" s="1001"/>
      <c r="HO97" s="1001"/>
      <c r="HP97" s="1001"/>
      <c r="HQ97" s="1001"/>
      <c r="HR97" s="1001"/>
      <c r="HS97" s="1001"/>
      <c r="HT97" s="1001"/>
      <c r="HU97" s="1001"/>
      <c r="HV97" s="1001"/>
      <c r="HW97" s="1001"/>
      <c r="HX97" s="1001"/>
      <c r="HY97" s="1001"/>
      <c r="HZ97" s="1001"/>
      <c r="IA97" s="1001"/>
      <c r="IB97" s="1001"/>
      <c r="IC97" s="1001"/>
      <c r="ID97" s="1002"/>
      <c r="IE97" s="945" t="s">
        <v>188</v>
      </c>
      <c r="IF97" s="946"/>
      <c r="IG97" s="946"/>
      <c r="IH97" s="946"/>
      <c r="II97" s="946"/>
      <c r="IJ97" s="946"/>
      <c r="IK97" s="946"/>
      <c r="IL97" s="946"/>
      <c r="IM97" s="946"/>
      <c r="IN97" s="946"/>
      <c r="IO97" s="946"/>
      <c r="IP97" s="946"/>
      <c r="IQ97" s="946"/>
      <c r="IR97" s="946"/>
      <c r="IS97" s="946"/>
      <c r="IT97" s="946"/>
      <c r="IU97" s="946"/>
      <c r="IV97" s="947"/>
      <c r="IW97" s="945" t="s">
        <v>93</v>
      </c>
      <c r="IX97" s="946"/>
      <c r="IY97" s="946"/>
      <c r="IZ97" s="946"/>
      <c r="JA97" s="946"/>
      <c r="JB97" s="946"/>
      <c r="JC97" s="946"/>
      <c r="JD97" s="946"/>
      <c r="JE97" s="946"/>
      <c r="JF97" s="946"/>
      <c r="JG97" s="946"/>
      <c r="JH97" s="946"/>
      <c r="JI97" s="946"/>
      <c r="JJ97" s="946"/>
      <c r="JK97" s="947"/>
      <c r="JL97" s="945" t="s">
        <v>190</v>
      </c>
      <c r="JM97" s="946"/>
      <c r="JN97" s="946"/>
      <c r="JO97" s="946"/>
      <c r="JP97" s="946"/>
      <c r="JQ97" s="946"/>
      <c r="JR97" s="946"/>
      <c r="JS97" s="946"/>
      <c r="JT97" s="946"/>
      <c r="JU97" s="946"/>
      <c r="JV97" s="946"/>
      <c r="JW97" s="946"/>
      <c r="JX97" s="946"/>
      <c r="JY97" s="946"/>
      <c r="JZ97" s="946"/>
      <c r="KA97" s="946"/>
      <c r="KB97" s="946"/>
      <c r="KC97" s="946"/>
      <c r="KD97" s="946"/>
      <c r="KE97" s="946"/>
      <c r="KF97" s="946"/>
      <c r="KG97" s="946"/>
      <c r="KH97" s="946"/>
      <c r="KI97" s="947"/>
      <c r="KJ97" s="945" t="s">
        <v>194</v>
      </c>
      <c r="KK97" s="946"/>
      <c r="KL97" s="946"/>
      <c r="KM97" s="946"/>
      <c r="KN97" s="946"/>
      <c r="KO97" s="946"/>
      <c r="KP97" s="946"/>
      <c r="KQ97" s="946"/>
      <c r="KR97" s="947"/>
      <c r="KS97" s="970" t="s">
        <v>206</v>
      </c>
      <c r="KT97" s="971"/>
      <c r="KU97" s="972"/>
      <c r="KV97" s="976" t="s">
        <v>195</v>
      </c>
      <c r="KW97" s="977"/>
      <c r="KX97" s="978"/>
      <c r="KY97" s="1032" t="s">
        <v>196</v>
      </c>
      <c r="KZ97" s="1033"/>
      <c r="LA97" s="1034"/>
      <c r="LB97" s="1038" t="s">
        <v>197</v>
      </c>
      <c r="LC97" s="1039"/>
      <c r="LD97" s="1040"/>
      <c r="LE97" s="1044" t="s">
        <v>198</v>
      </c>
      <c r="LF97" s="1045"/>
      <c r="LG97" s="1046"/>
      <c r="LH97" s="1050" t="s">
        <v>217</v>
      </c>
      <c r="LI97" s="1051"/>
      <c r="LJ97" s="1052"/>
      <c r="LK97" s="1056" t="s">
        <v>75</v>
      </c>
      <c r="LL97" s="1057"/>
      <c r="LM97" s="1057"/>
      <c r="LN97" s="1057"/>
      <c r="LO97" s="1057"/>
      <c r="LP97" s="1057"/>
      <c r="LQ97" s="1057"/>
      <c r="LR97" s="1057"/>
      <c r="LS97" s="1057"/>
      <c r="LT97" s="1057"/>
      <c r="LU97" s="1057"/>
      <c r="LV97" s="1057"/>
      <c r="LW97" s="1057"/>
      <c r="LX97" s="1057"/>
      <c r="LY97" s="1057"/>
      <c r="LZ97" s="1057"/>
      <c r="MA97" s="1057"/>
      <c r="MB97" s="1057"/>
      <c r="MC97" s="1057"/>
      <c r="MD97" s="1057"/>
      <c r="ME97" s="1057"/>
      <c r="MF97" s="1057"/>
      <c r="MG97" s="1057"/>
      <c r="MH97" s="1057"/>
      <c r="MI97" s="1057"/>
      <c r="MJ97" s="1057"/>
      <c r="MK97" s="1057"/>
      <c r="ML97" s="1057"/>
      <c r="MM97" s="1057"/>
      <c r="MN97" s="1058"/>
      <c r="MO97" s="1059" t="s">
        <v>89</v>
      </c>
      <c r="MP97" s="995"/>
      <c r="MQ97" s="995"/>
      <c r="MR97" s="995"/>
      <c r="MS97" s="995"/>
      <c r="MT97" s="1060"/>
      <c r="MU97" s="1018" t="s">
        <v>239</v>
      </c>
      <c r="MV97" s="1019"/>
      <c r="MW97" s="1020"/>
      <c r="MX97" s="1021" t="s">
        <v>240</v>
      </c>
      <c r="MY97" s="1022"/>
      <c r="MZ97" s="1022"/>
      <c r="NA97" s="1023" t="s">
        <v>241</v>
      </c>
      <c r="NB97" s="1023"/>
      <c r="NC97" s="1023"/>
      <c r="ND97" s="1024" t="s">
        <v>242</v>
      </c>
      <c r="NE97" s="1024"/>
      <c r="NF97" s="1024"/>
      <c r="NG97" s="996" t="s">
        <v>243</v>
      </c>
      <c r="NH97" s="1026"/>
      <c r="NI97" s="1026"/>
      <c r="NJ97" s="1026"/>
      <c r="NK97" s="1026"/>
      <c r="NL97" s="1026"/>
      <c r="NM97" s="1026"/>
      <c r="NN97" s="1026"/>
      <c r="NO97" s="1026"/>
      <c r="NP97" s="1026"/>
      <c r="NQ97" s="1026"/>
      <c r="NR97" s="1027"/>
    </row>
    <row r="98" spans="1:382" s="59" customFormat="1" ht="18" customHeight="1" x14ac:dyDescent="0.2">
      <c r="A98" s="949"/>
      <c r="B98" s="953"/>
      <c r="C98" s="954"/>
      <c r="D98" s="1028" t="s">
        <v>79</v>
      </c>
      <c r="E98" s="1029"/>
      <c r="F98" s="1029"/>
      <c r="G98" s="1029"/>
      <c r="H98" s="1029"/>
      <c r="I98" s="1029"/>
      <c r="J98" s="1029"/>
      <c r="K98" s="1029"/>
      <c r="L98" s="1029"/>
      <c r="M98" s="1029" t="s">
        <v>80</v>
      </c>
      <c r="N98" s="1029"/>
      <c r="O98" s="1029"/>
      <c r="P98" s="1029"/>
      <c r="Q98" s="1029"/>
      <c r="R98" s="1029"/>
      <c r="S98" s="1029"/>
      <c r="T98" s="1029" t="s">
        <v>81</v>
      </c>
      <c r="U98" s="1029"/>
      <c r="V98" s="1029" t="s">
        <v>82</v>
      </c>
      <c r="W98" s="1029"/>
      <c r="X98" s="1030" t="s">
        <v>83</v>
      </c>
      <c r="Y98" s="965" t="s">
        <v>79</v>
      </c>
      <c r="Z98" s="966"/>
      <c r="AA98" s="966"/>
      <c r="AB98" s="966"/>
      <c r="AC98" s="966"/>
      <c r="AD98" s="966"/>
      <c r="AE98" s="966"/>
      <c r="AF98" s="966"/>
      <c r="AG98" s="966"/>
      <c r="AH98" s="966" t="s">
        <v>80</v>
      </c>
      <c r="AI98" s="966"/>
      <c r="AJ98" s="966"/>
      <c r="AK98" s="966"/>
      <c r="AL98" s="966"/>
      <c r="AM98" s="966"/>
      <c r="AN98" s="966"/>
      <c r="AO98" s="966" t="s">
        <v>81</v>
      </c>
      <c r="AP98" s="966"/>
      <c r="AQ98" s="966" t="s">
        <v>82</v>
      </c>
      <c r="AR98" s="966"/>
      <c r="AS98" s="967" t="s">
        <v>83</v>
      </c>
      <c r="AT98" s="969" t="s">
        <v>79</v>
      </c>
      <c r="AU98" s="960"/>
      <c r="AV98" s="960"/>
      <c r="AW98" s="960"/>
      <c r="AX98" s="960"/>
      <c r="AY98" s="960"/>
      <c r="AZ98" s="960"/>
      <c r="BA98" s="960"/>
      <c r="BB98" s="960"/>
      <c r="BC98" s="960" t="s">
        <v>80</v>
      </c>
      <c r="BD98" s="960"/>
      <c r="BE98" s="960"/>
      <c r="BF98" s="960"/>
      <c r="BG98" s="960"/>
      <c r="BH98" s="960"/>
      <c r="BI98" s="960"/>
      <c r="BJ98" s="960" t="s">
        <v>81</v>
      </c>
      <c r="BK98" s="960"/>
      <c r="BL98" s="960" t="s">
        <v>82</v>
      </c>
      <c r="BM98" s="960"/>
      <c r="BN98" s="961" t="s">
        <v>83</v>
      </c>
      <c r="BO98" s="963" t="s">
        <v>79</v>
      </c>
      <c r="BP98" s="964"/>
      <c r="BQ98" s="964"/>
      <c r="BR98" s="964"/>
      <c r="BS98" s="964"/>
      <c r="BT98" s="964"/>
      <c r="BU98" s="964"/>
      <c r="BV98" s="964"/>
      <c r="BW98" s="964"/>
      <c r="BX98" s="964" t="s">
        <v>80</v>
      </c>
      <c r="BY98" s="964"/>
      <c r="BZ98" s="964"/>
      <c r="CA98" s="964"/>
      <c r="CB98" s="964"/>
      <c r="CC98" s="964"/>
      <c r="CD98" s="964"/>
      <c r="CE98" s="964" t="s">
        <v>81</v>
      </c>
      <c r="CF98" s="964"/>
      <c r="CG98" s="964" t="s">
        <v>82</v>
      </c>
      <c r="CH98" s="964"/>
      <c r="CI98" s="1065" t="s">
        <v>83</v>
      </c>
      <c r="CJ98" s="1067" t="s">
        <v>79</v>
      </c>
      <c r="CK98" s="1061"/>
      <c r="CL98" s="1061"/>
      <c r="CM98" s="1061"/>
      <c r="CN98" s="1061"/>
      <c r="CO98" s="1061"/>
      <c r="CP98" s="1061"/>
      <c r="CQ98" s="1061"/>
      <c r="CR98" s="1061"/>
      <c r="CS98" s="1061" t="s">
        <v>80</v>
      </c>
      <c r="CT98" s="1061"/>
      <c r="CU98" s="1061"/>
      <c r="CV98" s="1061"/>
      <c r="CW98" s="1061"/>
      <c r="CX98" s="1061"/>
      <c r="CY98" s="1061"/>
      <c r="CZ98" s="1061" t="s">
        <v>81</v>
      </c>
      <c r="DA98" s="1061"/>
      <c r="DB98" s="1061" t="s">
        <v>82</v>
      </c>
      <c r="DC98" s="1061"/>
      <c r="DD98" s="975" t="s">
        <v>83</v>
      </c>
      <c r="DE98" s="1063" t="s">
        <v>79</v>
      </c>
      <c r="DF98" s="1064"/>
      <c r="DG98" s="1064"/>
      <c r="DH98" s="1064"/>
      <c r="DI98" s="1064"/>
      <c r="DJ98" s="1064"/>
      <c r="DK98" s="1064"/>
      <c r="DL98" s="1064"/>
      <c r="DM98" s="1064"/>
      <c r="DN98" s="1064" t="s">
        <v>80</v>
      </c>
      <c r="DO98" s="1064"/>
      <c r="DP98" s="1064"/>
      <c r="DQ98" s="1064"/>
      <c r="DR98" s="1064"/>
      <c r="DS98" s="1064"/>
      <c r="DT98" s="1064"/>
      <c r="DU98" s="1064" t="s">
        <v>81</v>
      </c>
      <c r="DV98" s="1064"/>
      <c r="DW98" s="1064" t="s">
        <v>90</v>
      </c>
      <c r="DX98" s="1064"/>
      <c r="DY98" s="1068" t="s">
        <v>83</v>
      </c>
      <c r="DZ98" s="1070" t="s">
        <v>79</v>
      </c>
      <c r="EA98" s="1015"/>
      <c r="EB98" s="1015"/>
      <c r="EC98" s="1015"/>
      <c r="ED98" s="1015"/>
      <c r="EE98" s="1015"/>
      <c r="EF98" s="1015"/>
      <c r="EG98" s="1015"/>
      <c r="EH98" s="1015"/>
      <c r="EI98" s="1015" t="s">
        <v>80</v>
      </c>
      <c r="EJ98" s="1015"/>
      <c r="EK98" s="1015"/>
      <c r="EL98" s="1015"/>
      <c r="EM98" s="1015"/>
      <c r="EN98" s="1015"/>
      <c r="EO98" s="1015"/>
      <c r="EP98" s="1015" t="s">
        <v>81</v>
      </c>
      <c r="EQ98" s="1015"/>
      <c r="ER98" s="1015" t="s">
        <v>82</v>
      </c>
      <c r="ES98" s="1015"/>
      <c r="ET98" s="1016" t="s">
        <v>83</v>
      </c>
      <c r="EU98" s="1003" t="s">
        <v>79</v>
      </c>
      <c r="EV98" s="1004"/>
      <c r="EW98" s="1004"/>
      <c r="EX98" s="1004"/>
      <c r="EY98" s="1004"/>
      <c r="EZ98" s="1004"/>
      <c r="FA98" s="1004"/>
      <c r="FB98" s="1004"/>
      <c r="FC98" s="1004"/>
      <c r="FD98" s="1004" t="s">
        <v>80</v>
      </c>
      <c r="FE98" s="1004"/>
      <c r="FF98" s="1004"/>
      <c r="FG98" s="1004"/>
      <c r="FH98" s="1004"/>
      <c r="FI98" s="1004"/>
      <c r="FJ98" s="1004"/>
      <c r="FK98" s="1004" t="s">
        <v>81</v>
      </c>
      <c r="FL98" s="1004"/>
      <c r="FM98" s="1004" t="s">
        <v>82</v>
      </c>
      <c r="FN98" s="1004"/>
      <c r="FO98" s="1005" t="s">
        <v>83</v>
      </c>
      <c r="FP98" s="965"/>
      <c r="FQ98" s="966"/>
      <c r="FR98" s="966"/>
      <c r="FS98" s="966"/>
      <c r="FT98" s="987"/>
      <c r="FU98" s="991"/>
      <c r="FV98" s="992"/>
      <c r="FW98" s="992"/>
      <c r="FX98" s="993"/>
      <c r="FY98" s="1007" t="s">
        <v>80</v>
      </c>
      <c r="FZ98" s="1008"/>
      <c r="GA98" s="1008"/>
      <c r="GB98" s="1008"/>
      <c r="GC98" s="1008"/>
      <c r="GD98" s="1008"/>
      <c r="GE98" s="1008"/>
      <c r="GF98" s="1008"/>
      <c r="GG98" s="1008"/>
      <c r="GH98" s="1008" t="s">
        <v>91</v>
      </c>
      <c r="GI98" s="1008"/>
      <c r="GJ98" s="1008"/>
      <c r="GK98" s="1008"/>
      <c r="GL98" s="1009" t="s">
        <v>92</v>
      </c>
      <c r="GM98" s="1011" t="s">
        <v>235</v>
      </c>
      <c r="GN98" s="1012"/>
      <c r="GO98" s="1012"/>
      <c r="GP98" s="1012"/>
      <c r="GQ98" s="1013"/>
      <c r="GR98" s="1014" t="s">
        <v>236</v>
      </c>
      <c r="GS98" s="1012"/>
      <c r="GT98" s="1012"/>
      <c r="GU98" s="1012"/>
      <c r="GV98" s="1013"/>
      <c r="GW98" s="1014" t="s">
        <v>237</v>
      </c>
      <c r="GX98" s="1012"/>
      <c r="GY98" s="1012"/>
      <c r="GZ98" s="1012"/>
      <c r="HA98" s="1013"/>
      <c r="HB98" s="1014" t="s">
        <v>238</v>
      </c>
      <c r="HC98" s="1012"/>
      <c r="HD98" s="1012"/>
      <c r="HE98" s="1012"/>
      <c r="HF98" s="1072"/>
      <c r="HG98" s="1070" t="s">
        <v>123</v>
      </c>
      <c r="HH98" s="1015"/>
      <c r="HI98" s="1015"/>
      <c r="HJ98" s="1015" t="s">
        <v>124</v>
      </c>
      <c r="HK98" s="1015"/>
      <c r="HL98" s="1015"/>
      <c r="HM98" s="1015" t="s">
        <v>125</v>
      </c>
      <c r="HN98" s="1015"/>
      <c r="HO98" s="1015"/>
      <c r="HP98" s="1015" t="s">
        <v>126</v>
      </c>
      <c r="HQ98" s="1015"/>
      <c r="HR98" s="1015"/>
      <c r="HS98" s="1015" t="s">
        <v>127</v>
      </c>
      <c r="HT98" s="1015"/>
      <c r="HU98" s="1015"/>
      <c r="HV98" s="1015" t="s">
        <v>128</v>
      </c>
      <c r="HW98" s="1015"/>
      <c r="HX98" s="1015"/>
      <c r="HY98" s="1015" t="s">
        <v>129</v>
      </c>
      <c r="HZ98" s="1015"/>
      <c r="IA98" s="1015"/>
      <c r="IB98" s="1015" t="s">
        <v>130</v>
      </c>
      <c r="IC98" s="1015"/>
      <c r="ID98" s="1016"/>
      <c r="IE98" s="1017" t="s">
        <v>131</v>
      </c>
      <c r="IF98" s="982"/>
      <c r="IG98" s="982"/>
      <c r="IH98" s="982" t="s">
        <v>132</v>
      </c>
      <c r="II98" s="982"/>
      <c r="IJ98" s="982"/>
      <c r="IK98" s="982" t="s">
        <v>186</v>
      </c>
      <c r="IL98" s="982"/>
      <c r="IM98" s="982"/>
      <c r="IN98" s="982" t="s">
        <v>187</v>
      </c>
      <c r="IO98" s="982"/>
      <c r="IP98" s="982"/>
      <c r="IQ98" s="982" t="s">
        <v>134</v>
      </c>
      <c r="IR98" s="982"/>
      <c r="IS98" s="982"/>
      <c r="IT98" s="982" t="s">
        <v>130</v>
      </c>
      <c r="IU98" s="982"/>
      <c r="IV98" s="983"/>
      <c r="IW98" s="1017" t="s">
        <v>135</v>
      </c>
      <c r="IX98" s="982"/>
      <c r="IY98" s="982"/>
      <c r="IZ98" s="982" t="s">
        <v>136</v>
      </c>
      <c r="JA98" s="982"/>
      <c r="JB98" s="982"/>
      <c r="JC98" s="982" t="s">
        <v>137</v>
      </c>
      <c r="JD98" s="982"/>
      <c r="JE98" s="982"/>
      <c r="JF98" s="982" t="s">
        <v>189</v>
      </c>
      <c r="JG98" s="982"/>
      <c r="JH98" s="982"/>
      <c r="JI98" s="982" t="s">
        <v>130</v>
      </c>
      <c r="JJ98" s="982"/>
      <c r="JK98" s="983"/>
      <c r="JL98" s="1017" t="s">
        <v>139</v>
      </c>
      <c r="JM98" s="982"/>
      <c r="JN98" s="982"/>
      <c r="JO98" s="982" t="s">
        <v>191</v>
      </c>
      <c r="JP98" s="982"/>
      <c r="JQ98" s="982"/>
      <c r="JR98" s="982" t="s">
        <v>141</v>
      </c>
      <c r="JS98" s="982"/>
      <c r="JT98" s="982"/>
      <c r="JU98" s="982" t="s">
        <v>142</v>
      </c>
      <c r="JV98" s="982"/>
      <c r="JW98" s="982"/>
      <c r="JX98" s="982" t="s">
        <v>192</v>
      </c>
      <c r="JY98" s="982"/>
      <c r="JZ98" s="982"/>
      <c r="KA98" s="982" t="s">
        <v>144</v>
      </c>
      <c r="KB98" s="982"/>
      <c r="KC98" s="982"/>
      <c r="KD98" s="982" t="s">
        <v>232</v>
      </c>
      <c r="KE98" s="982"/>
      <c r="KF98" s="982"/>
      <c r="KG98" s="982" t="s">
        <v>130</v>
      </c>
      <c r="KH98" s="982"/>
      <c r="KI98" s="983"/>
      <c r="KJ98" s="1017" t="s">
        <v>193</v>
      </c>
      <c r="KK98" s="982"/>
      <c r="KL98" s="982"/>
      <c r="KM98" s="982" t="s">
        <v>146</v>
      </c>
      <c r="KN98" s="982"/>
      <c r="KO98" s="982"/>
      <c r="KP98" s="982" t="s">
        <v>147</v>
      </c>
      <c r="KQ98" s="982"/>
      <c r="KR98" s="983"/>
      <c r="KS98" s="973"/>
      <c r="KT98" s="974"/>
      <c r="KU98" s="975"/>
      <c r="KV98" s="979"/>
      <c r="KW98" s="980"/>
      <c r="KX98" s="981"/>
      <c r="KY98" s="1035"/>
      <c r="KZ98" s="1036"/>
      <c r="LA98" s="1037"/>
      <c r="LB98" s="1041"/>
      <c r="LC98" s="1042"/>
      <c r="LD98" s="1043"/>
      <c r="LE98" s="1047"/>
      <c r="LF98" s="1048"/>
      <c r="LG98" s="1049"/>
      <c r="LH98" s="1053"/>
      <c r="LI98" s="1054"/>
      <c r="LJ98" s="1055"/>
      <c r="LK98" s="969" t="s">
        <v>148</v>
      </c>
      <c r="LL98" s="960"/>
      <c r="LM98" s="960"/>
      <c r="LN98" s="960" t="s">
        <v>199</v>
      </c>
      <c r="LO98" s="960"/>
      <c r="LP98" s="960"/>
      <c r="LQ98" s="960" t="s">
        <v>200</v>
      </c>
      <c r="LR98" s="960"/>
      <c r="LS98" s="960"/>
      <c r="LT98" s="960" t="s">
        <v>201</v>
      </c>
      <c r="LU98" s="960"/>
      <c r="LV98" s="960"/>
      <c r="LW98" s="960" t="s">
        <v>150</v>
      </c>
      <c r="LX98" s="960"/>
      <c r="LY98" s="960"/>
      <c r="LZ98" s="960" t="s">
        <v>130</v>
      </c>
      <c r="MA98" s="960"/>
      <c r="MB98" s="960"/>
      <c r="MC98" s="1086" t="s">
        <v>225</v>
      </c>
      <c r="MD98" s="1086"/>
      <c r="ME98" s="1086"/>
      <c r="MF98" s="1086" t="s">
        <v>226</v>
      </c>
      <c r="MG98" s="1086"/>
      <c r="MH98" s="1086"/>
      <c r="MI98" s="1086" t="s">
        <v>211</v>
      </c>
      <c r="MJ98" s="1086"/>
      <c r="MK98" s="1086"/>
      <c r="ML98" s="1086" t="s">
        <v>227</v>
      </c>
      <c r="MM98" s="1086"/>
      <c r="MN98" s="1087"/>
      <c r="MO98" s="1088" t="s">
        <v>170</v>
      </c>
      <c r="MP98" s="1008"/>
      <c r="MQ98" s="1008"/>
      <c r="MR98" s="1008" t="s">
        <v>171</v>
      </c>
      <c r="MS98" s="1008"/>
      <c r="MT98" s="1073"/>
      <c r="MU98" s="1080" t="s">
        <v>94</v>
      </c>
      <c r="MV98" s="1081"/>
      <c r="MW98" s="1082"/>
      <c r="MX98" s="1083" t="s">
        <v>202</v>
      </c>
      <c r="MY98" s="1084"/>
      <c r="MZ98" s="1084"/>
      <c r="NA98" s="1085" t="s">
        <v>203</v>
      </c>
      <c r="NB98" s="1085"/>
      <c r="NC98" s="1085"/>
      <c r="ND98" s="1025"/>
      <c r="NE98" s="1025"/>
      <c r="NF98" s="1025"/>
      <c r="NG98" s="1008" t="s">
        <v>95</v>
      </c>
      <c r="NH98" s="1008"/>
      <c r="NI98" s="1008"/>
      <c r="NJ98" s="1008" t="s">
        <v>96</v>
      </c>
      <c r="NK98" s="1008"/>
      <c r="NL98" s="1008"/>
      <c r="NM98" s="1008" t="s">
        <v>97</v>
      </c>
      <c r="NN98" s="1008"/>
      <c r="NO98" s="1008"/>
      <c r="NP98" s="1008" t="s">
        <v>98</v>
      </c>
      <c r="NQ98" s="1008"/>
      <c r="NR98" s="1073"/>
    </row>
    <row r="99" spans="1:382" s="110" customFormat="1" ht="43.5" customHeight="1" thickBot="1" x14ac:dyDescent="0.25">
      <c r="A99" s="950"/>
      <c r="B99" s="955"/>
      <c r="C99" s="956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1031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968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962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1066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1062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1069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1071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1006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1010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1074"/>
      <c r="C100" s="1075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1076"/>
      <c r="C101" s="1077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1078"/>
      <c r="C102" s="1079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1078"/>
      <c r="C103" s="1079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1078"/>
      <c r="C104" s="1079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1078"/>
      <c r="C105" s="1079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1078"/>
      <c r="C106" s="1079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1078"/>
      <c r="C107" s="1079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1078"/>
      <c r="C108" s="1079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1078"/>
      <c r="C109" s="1079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1078"/>
      <c r="C110" s="1079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1078"/>
      <c r="C111" s="1079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1078"/>
      <c r="C112" s="1079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1078"/>
      <c r="C113" s="1079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1078"/>
      <c r="C114" s="1079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1078"/>
      <c r="C115" s="1079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1078"/>
      <c r="C116" s="1079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1078"/>
      <c r="C117" s="1079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1078"/>
      <c r="C118" s="1079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1078"/>
      <c r="C119" s="1079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1078"/>
      <c r="C120" s="1079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1078"/>
      <c r="C121" s="1079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1078"/>
      <c r="C122" s="1079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1078"/>
      <c r="C123" s="1079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1078"/>
      <c r="C124" s="1079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1078"/>
      <c r="C125" s="1079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1078"/>
      <c r="C126" s="1079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1078"/>
      <c r="C127" s="1079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1078"/>
      <c r="C128" s="1079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1078"/>
      <c r="C129" s="1079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1078"/>
      <c r="C130" s="1079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1078"/>
      <c r="C131" s="1079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1078"/>
      <c r="C132" s="1079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1078"/>
      <c r="C133" s="1079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1078"/>
      <c r="C134" s="1079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1078"/>
      <c r="C135" s="1079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1078"/>
      <c r="C136" s="1079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1078"/>
      <c r="C137" s="1079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1078"/>
      <c r="C138" s="1079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1078"/>
      <c r="C139" s="1079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1078"/>
      <c r="C140" s="1079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1078"/>
      <c r="C141" s="1079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1078"/>
      <c r="C142" s="1079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1078"/>
      <c r="C143" s="1079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1078"/>
      <c r="C144" s="1079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1078"/>
      <c r="C145" s="1079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1078"/>
      <c r="C146" s="1079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1078"/>
      <c r="C147" s="1079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1078"/>
      <c r="C148" s="1079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1078"/>
      <c r="C149" s="1079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1078"/>
      <c r="C150" s="1079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1078"/>
      <c r="C151" s="1079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1078"/>
      <c r="C152" s="1079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1078"/>
      <c r="C153" s="1079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1078"/>
      <c r="C154" s="1079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1078"/>
      <c r="C155" s="1079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1078"/>
      <c r="C156" s="1079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1078"/>
      <c r="C157" s="1079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1078"/>
      <c r="C158" s="1079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1078"/>
      <c r="C159" s="1079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1078"/>
      <c r="C160" s="1079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1078"/>
      <c r="C161" s="1079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1078"/>
      <c r="C162" s="1079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1078"/>
      <c r="C163" s="1079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1078"/>
      <c r="C164" s="1079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1078"/>
      <c r="C165" s="1079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1078"/>
      <c r="C166" s="1079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1078"/>
      <c r="C167" s="1079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1078"/>
      <c r="C168" s="1079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1078"/>
      <c r="C169" s="1079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1078"/>
      <c r="C170" s="1079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1078"/>
      <c r="C171" s="1079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1078"/>
      <c r="C172" s="1079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1078"/>
      <c r="C173" s="1079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1078"/>
      <c r="C174" s="1079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1078"/>
      <c r="C175" s="1079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1078"/>
      <c r="C176" s="1079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1078"/>
      <c r="C177" s="1079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1078"/>
      <c r="C178" s="1079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1078"/>
      <c r="C179" s="1079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1078"/>
      <c r="C180" s="1079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1078"/>
      <c r="C181" s="1079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1078"/>
      <c r="C182" s="1079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1078"/>
      <c r="C183" s="1079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1078"/>
      <c r="C184" s="1079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1078"/>
      <c r="C185" s="1079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1078"/>
      <c r="C186" s="1079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1078"/>
      <c r="C187" s="1079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1078"/>
      <c r="C188" s="1079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1078"/>
      <c r="C189" s="1079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1078"/>
      <c r="C190" s="1079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1078"/>
      <c r="C191" s="1079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1078"/>
      <c r="C192" s="1079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1078"/>
      <c r="C193" s="1079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1078"/>
      <c r="C194" s="1079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1078"/>
      <c r="C195" s="1079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1078"/>
      <c r="C196" s="1079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1078"/>
      <c r="C197" s="1079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1078"/>
      <c r="C198" s="1079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1078"/>
      <c r="C199" s="1079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2025-05-14T21:28:08Z</dcterms:modified>
</cp:coreProperties>
</file>